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אזוק אלקטרוני מירב\"/>
    </mc:Choice>
  </mc:AlternateContent>
  <bookViews>
    <workbookView xWindow="0" yWindow="0" windowWidth="20490" windowHeight="7800"/>
  </bookViews>
  <sheets>
    <sheet name="מחוז צפון" sheetId="1" r:id="rId1"/>
    <sheet name="מחוז מרכז" sheetId="2" r:id="rId2"/>
    <sheet name="ירושלים" sheetId="3" r:id="rId3"/>
    <sheet name="מחוז דרום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9" i="2" l="1"/>
  <c r="J10" i="4" l="1"/>
  <c r="J9" i="4"/>
  <c r="J8" i="4"/>
  <c r="J7" i="4"/>
  <c r="J6" i="4"/>
  <c r="J5" i="4"/>
  <c r="J10" i="3"/>
  <c r="J9" i="3"/>
  <c r="J8" i="3"/>
  <c r="J7" i="3"/>
  <c r="J6" i="3"/>
  <c r="J5" i="3"/>
  <c r="J34" i="2"/>
  <c r="J33" i="2"/>
  <c r="J32" i="2"/>
  <c r="J31" i="2"/>
  <c r="J30" i="2"/>
  <c r="J11" i="1"/>
  <c r="J10" i="1"/>
  <c r="J9" i="1"/>
  <c r="J8" i="1"/>
  <c r="J7" i="1"/>
  <c r="J6" i="1"/>
</calcChain>
</file>

<file path=xl/sharedStrings.xml><?xml version="1.0" encoding="utf-8"?>
<sst xmlns="http://schemas.openxmlformats.org/spreadsheetml/2006/main" count="55" uniqueCount="17">
  <si>
    <t>שם</t>
  </si>
  <si>
    <t>מס' ת"ז</t>
  </si>
  <si>
    <t>סטטוס</t>
  </si>
  <si>
    <t>יועץ מחוזי</t>
  </si>
  <si>
    <t>הערות</t>
  </si>
  <si>
    <t>בבניית תכנית</t>
  </si>
  <si>
    <t>בפיקוח</t>
  </si>
  <si>
    <t>סיים</t>
  </si>
  <si>
    <t xml:space="preserve">תאריך בניית תכנית פקאל </t>
  </si>
  <si>
    <t>תאריך התחלת פיקוח</t>
  </si>
  <si>
    <t>תאריך סיום פיקוח</t>
  </si>
  <si>
    <t>עיר מגורים</t>
  </si>
  <si>
    <t>כלא</t>
  </si>
  <si>
    <t>תאריך בניית תכנית פקא"ל</t>
  </si>
  <si>
    <t xml:space="preserve">תאריך התחלת פיקוח </t>
  </si>
  <si>
    <t>בניית תכנית</t>
  </si>
  <si>
    <t>פיקוח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</si>
</sst>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0"/>
      <color theme="1" tint="4.9989318521683403E-2"/>
      <name val="Tahoma"/>
      <family val="2"/>
    </font>
    <font>
      <sz val="10"/>
      <color theme="1" tint="4.9989318521683403E-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 readingOrder="2"/>
    </xf>
    <xf numFmtId="0" fontId="2" fillId="0" borderId="0" xfId="0" applyFont="1" applyFill="1" applyBorder="1" applyAlignment="1">
      <alignment horizontal="right" vertical="center" readingOrder="2"/>
    </xf>
    <xf numFmtId="14" fontId="2" fillId="0" borderId="0" xfId="0" applyNumberFormat="1" applyFont="1" applyFill="1" applyBorder="1" applyAlignment="1">
      <alignment horizontal="right" vertical="center" readingOrder="2"/>
    </xf>
    <xf numFmtId="9" fontId="2" fillId="0" borderId="0" xfId="1" applyFont="1" applyFill="1" applyBorder="1" applyAlignment="1">
      <alignment horizontal="right" vertical="center" readingOrder="2"/>
    </xf>
    <xf numFmtId="0" fontId="2" fillId="0" borderId="0" xfId="0" applyNumberFormat="1" applyFont="1" applyFill="1" applyBorder="1" applyAlignment="1">
      <alignment horizontal="center" vertical="center" readingOrder="2"/>
    </xf>
    <xf numFmtId="0" fontId="2" fillId="0" borderId="0" xfId="0" applyFont="1" applyFill="1" applyBorder="1" applyAlignment="1">
      <alignment horizontal="left" vertical="center" readingOrder="2"/>
    </xf>
    <xf numFmtId="0" fontId="2" fillId="0" borderId="0" xfId="0" applyFont="1" applyFill="1" applyBorder="1" applyAlignment="1">
      <alignment horizontal="center" vertical="center" readingOrder="2"/>
    </xf>
    <xf numFmtId="0" fontId="3" fillId="0" borderId="0" xfId="0" applyFont="1" applyFill="1" applyBorder="1" applyAlignment="1">
      <alignment horizontal="right" vertical="center" readingOrder="2"/>
    </xf>
    <xf numFmtId="14" fontId="3" fillId="0" borderId="0" xfId="0" applyNumberFormat="1" applyFont="1" applyFill="1" applyBorder="1" applyAlignment="1">
      <alignment horizontal="right" vertical="center" readingOrder="2"/>
    </xf>
    <xf numFmtId="9" fontId="3" fillId="0" borderId="0" xfId="1" applyFont="1" applyFill="1" applyBorder="1" applyAlignment="1">
      <alignment horizontal="right" vertical="center" readingOrder="2"/>
    </xf>
    <xf numFmtId="0" fontId="3" fillId="0" borderId="0" xfId="0" applyNumberFormat="1" applyFont="1" applyFill="1" applyBorder="1" applyAlignment="1">
      <alignment horizontal="center" vertical="center" readingOrder="2"/>
    </xf>
    <xf numFmtId="0" fontId="3" fillId="0" borderId="0" xfId="0" applyFont="1" applyFill="1" applyBorder="1" applyAlignment="1">
      <alignment horizontal="left" vertical="center" readingOrder="2"/>
    </xf>
    <xf numFmtId="0" fontId="2" fillId="0" borderId="0" xfId="0" applyFont="1" applyAlignment="1">
      <alignment horizontal="right" vertical="center" readingOrder="2"/>
    </xf>
    <xf numFmtId="14" fontId="2" fillId="0" borderId="0" xfId="0" applyNumberFormat="1" applyFont="1" applyAlignment="1">
      <alignment horizontal="right" vertical="center" readingOrder="2"/>
    </xf>
    <xf numFmtId="9" fontId="2" fillId="0" borderId="0" xfId="0" applyNumberFormat="1" applyFont="1" applyAlignment="1">
      <alignment horizontal="right" vertical="center" readingOrder="2"/>
    </xf>
    <xf numFmtId="0" fontId="2" fillId="0" borderId="0" xfId="0" applyFont="1" applyAlignment="1">
      <alignment horizontal="center" vertical="center" readingOrder="2"/>
    </xf>
    <xf numFmtId="0" fontId="2" fillId="0" borderId="0" xfId="0" applyFont="1" applyAlignment="1">
      <alignment horizontal="left" vertical="center" readingOrder="2"/>
    </xf>
  </cellXfs>
  <cellStyles count="2">
    <cellStyle name="Normal" xfId="0" builtinId="0"/>
    <cellStyle name="Percent" xfId="1" builtinId="5"/>
  </cellStyles>
  <dxfs count="43"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0" formatCode="General"/>
      <alignment horizontal="center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0" formatCode="General"/>
      <alignment horizontal="center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0" formatCode="General"/>
      <alignment horizontal="center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0" formatCode="General"/>
      <alignment horizontal="center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numFmt numFmtId="19" formatCode="dd/mm/yyyy"/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0"/>
        <color theme="1" tint="4.9989318521683403E-2"/>
        <name val="Tahoma"/>
        <scheme val="none"/>
      </font>
      <alignment horizontal="left" vertical="center" textRotation="0" wrapText="0" indent="0" justifyLastLine="0" shrinkToFit="0" readingOrder="2"/>
    </dxf>
    <dxf>
      <fill>
        <patternFill>
          <bgColor theme="3" tint="0.79998168889431442"/>
        </patternFill>
      </fill>
    </dxf>
    <dxf>
      <font>
        <b/>
        <i val="0"/>
        <color theme="0"/>
      </font>
      <fill>
        <patternFill>
          <bgColor theme="3" tint="0.39994506668294322"/>
        </patternFill>
      </fill>
      <border>
        <vertical style="thin">
          <color theme="0"/>
        </vertical>
      </border>
    </dxf>
    <dxf>
      <border>
        <vertical style="thin">
          <color theme="0" tint="-0.24994659260841701"/>
        </vertical>
      </border>
    </dxf>
  </dxfs>
  <tableStyles count="1" defaultTableStyle="TableStyleMedium2" defaultPivotStyle="PivotStyleLight16">
    <tableStyle name="To Do List" pivot="0" count="3">
      <tableStyleElement type="wholeTable" dxfId="42"/>
      <tableStyleElement type="headerRow" dxfId="41"/>
      <tableStyleElement type="secondRowStripe" dxfId="4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</xdr:row>
      <xdr:rowOff>28573</xdr:rowOff>
    </xdr:from>
    <xdr:to>
      <xdr:col>11</xdr:col>
      <xdr:colOff>4929</xdr:colOff>
      <xdr:row>3</xdr:row>
      <xdr:rowOff>13333</xdr:rowOff>
    </xdr:to>
    <xdr:sp macro="" textlink="">
      <xdr:nvSpPr>
        <xdr:cNvPr id="6" name="כותרת" descr="רשימת משימות לביצוע" title="כותרת תבנית"/>
        <xdr:cNvSpPr txBox="1"/>
      </xdr:nvSpPr>
      <xdr:spPr>
        <a:xfrm flipH="1">
          <a:off x="9669851271" y="209548"/>
          <a:ext cx="10958678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003">
          <a:schemeClr val="dk2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wrap="square" lIns="457200" rtlCol="0" anchor="ctr"/>
        <a:lstStyle/>
        <a:p>
          <a:pPr marL="0" indent="0" algn="r"/>
          <a:r>
            <a:rPr lang="he-IL" sz="32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רשימת מעקב תכניות בפיקוח אלקטרוני</a:t>
          </a:r>
          <a:endParaRPr lang="en-US" sz="32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10</xdr:col>
      <xdr:colOff>828674</xdr:colOff>
      <xdr:row>1</xdr:row>
      <xdr:rowOff>57149</xdr:rowOff>
    </xdr:from>
    <xdr:to>
      <xdr:col>10</xdr:col>
      <xdr:colOff>1514474</xdr:colOff>
      <xdr:row>2</xdr:row>
      <xdr:rowOff>927734</xdr:rowOff>
    </xdr:to>
    <xdr:sp macro="" textlink="">
      <xdr:nvSpPr>
        <xdr:cNvPr id="7" name="שנת משימה לביצוע" descr="מכיל שנת רשימת משימות לביצוע, כגון 2014." title="שנת רשימת משימות לביצוע"/>
        <xdr:cNvSpPr/>
      </xdr:nvSpPr>
      <xdr:spPr>
        <a:xfrm flipH="1">
          <a:off x="9670389601" y="57149"/>
          <a:ext cx="685800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lIns="0" rIns="0" bIns="91440" rtlCol="0" anchor="b"/>
        <a:lstStyle/>
        <a:p>
          <a:pPr algn="ctr"/>
          <a:r>
            <a:rPr lang="en-US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201</a:t>
          </a:r>
          <a:r>
            <a:rPr lang="he-IL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8</a:t>
          </a:r>
          <a:endParaRPr lang="en-US" sz="16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</xdr:row>
      <xdr:rowOff>28573</xdr:rowOff>
    </xdr:from>
    <xdr:to>
      <xdr:col>11</xdr:col>
      <xdr:colOff>4929</xdr:colOff>
      <xdr:row>2</xdr:row>
      <xdr:rowOff>13333</xdr:rowOff>
    </xdr:to>
    <xdr:sp macro="" textlink="">
      <xdr:nvSpPr>
        <xdr:cNvPr id="2" name="כותרת" descr="רשימת משימות לביצוע" title="כותרת תבנית"/>
        <xdr:cNvSpPr txBox="1"/>
      </xdr:nvSpPr>
      <xdr:spPr>
        <a:xfrm flipH="1">
          <a:off x="11229970071" y="390523"/>
          <a:ext cx="10444328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003">
          <a:schemeClr val="dk2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wrap="square" lIns="457200" rtlCol="0" anchor="ctr"/>
        <a:lstStyle/>
        <a:p>
          <a:pPr marL="0" indent="0" algn="r"/>
          <a:r>
            <a:rPr lang="he-IL" sz="32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רשימת מעקב תכניות בפיקוח אלקטרוני</a:t>
          </a:r>
          <a:endParaRPr lang="en-US" sz="32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10</xdr:col>
      <xdr:colOff>828674</xdr:colOff>
      <xdr:row>0</xdr:row>
      <xdr:rowOff>57149</xdr:rowOff>
    </xdr:from>
    <xdr:to>
      <xdr:col>10</xdr:col>
      <xdr:colOff>1514474</xdr:colOff>
      <xdr:row>1</xdr:row>
      <xdr:rowOff>927734</xdr:rowOff>
    </xdr:to>
    <xdr:sp macro="" textlink="">
      <xdr:nvSpPr>
        <xdr:cNvPr id="3" name="שנת משימה לביצוע" descr="מכיל שנת רשימת משימות לביצוע, כגון 2014." title="שנת רשימת משימות לביצוע"/>
        <xdr:cNvSpPr/>
      </xdr:nvSpPr>
      <xdr:spPr>
        <a:xfrm flipH="1">
          <a:off x="11230032151" y="238124"/>
          <a:ext cx="685800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lIns="0" rIns="0" bIns="91440" rtlCol="0" anchor="b"/>
        <a:lstStyle/>
        <a:p>
          <a:pPr algn="ctr"/>
          <a:r>
            <a:rPr lang="en-US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201</a:t>
          </a:r>
          <a:r>
            <a:rPr lang="he-IL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8</a:t>
          </a:r>
          <a:endParaRPr lang="en-US" sz="16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</xdr:row>
      <xdr:rowOff>28573</xdr:rowOff>
    </xdr:from>
    <xdr:to>
      <xdr:col>11</xdr:col>
      <xdr:colOff>4929</xdr:colOff>
      <xdr:row>2</xdr:row>
      <xdr:rowOff>13333</xdr:rowOff>
    </xdr:to>
    <xdr:sp macro="" textlink="">
      <xdr:nvSpPr>
        <xdr:cNvPr id="4" name="כותרת" descr="רשימת משימות לביצוע" title="כותרת תבנית"/>
        <xdr:cNvSpPr txBox="1"/>
      </xdr:nvSpPr>
      <xdr:spPr>
        <a:xfrm flipH="1">
          <a:off x="11229970071" y="209548"/>
          <a:ext cx="10444328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003">
          <a:schemeClr val="dk2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wrap="square" lIns="457200" rtlCol="0" anchor="ctr"/>
        <a:lstStyle/>
        <a:p>
          <a:pPr marL="0" indent="0" algn="r"/>
          <a:r>
            <a:rPr lang="he-IL" sz="32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רשימת מעקב תכניות בפיקוח אלקטרוני</a:t>
          </a:r>
          <a:endParaRPr lang="en-US" sz="32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10</xdr:col>
      <xdr:colOff>828674</xdr:colOff>
      <xdr:row>0</xdr:row>
      <xdr:rowOff>57149</xdr:rowOff>
    </xdr:from>
    <xdr:to>
      <xdr:col>10</xdr:col>
      <xdr:colOff>1514474</xdr:colOff>
      <xdr:row>1</xdr:row>
      <xdr:rowOff>927734</xdr:rowOff>
    </xdr:to>
    <xdr:sp macro="" textlink="">
      <xdr:nvSpPr>
        <xdr:cNvPr id="5" name="שנת משימה לביצוע" descr="מכיל שנת רשימת משימות לביצוע, כגון 2014." title="שנת רשימת משימות לביצוע"/>
        <xdr:cNvSpPr/>
      </xdr:nvSpPr>
      <xdr:spPr>
        <a:xfrm flipH="1">
          <a:off x="11230032151" y="57149"/>
          <a:ext cx="685800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lIns="0" rIns="0" bIns="91440" rtlCol="0" anchor="b"/>
        <a:lstStyle/>
        <a:p>
          <a:pPr algn="ctr"/>
          <a:r>
            <a:rPr lang="en-US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201</a:t>
          </a:r>
          <a:r>
            <a:rPr lang="he-IL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8</a:t>
          </a:r>
          <a:endParaRPr lang="en-US" sz="16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</xdr:row>
      <xdr:rowOff>28573</xdr:rowOff>
    </xdr:from>
    <xdr:to>
      <xdr:col>11</xdr:col>
      <xdr:colOff>4929</xdr:colOff>
      <xdr:row>2</xdr:row>
      <xdr:rowOff>13333</xdr:rowOff>
    </xdr:to>
    <xdr:sp macro="" textlink="">
      <xdr:nvSpPr>
        <xdr:cNvPr id="4" name="כותרת" descr="רשימת משימות לביצוע" title="כותרת תבנית"/>
        <xdr:cNvSpPr txBox="1"/>
      </xdr:nvSpPr>
      <xdr:spPr>
        <a:xfrm flipH="1">
          <a:off x="11229970071" y="209548"/>
          <a:ext cx="10444328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003">
          <a:schemeClr val="dk2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wrap="square" lIns="457200" rtlCol="0" anchor="ctr"/>
        <a:lstStyle/>
        <a:p>
          <a:pPr marL="0" indent="0" algn="r"/>
          <a:r>
            <a:rPr lang="he-IL" sz="32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רשימת מעקב תכניות בפיקוח אלקטרוני</a:t>
          </a:r>
          <a:endParaRPr lang="en-US" sz="32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10</xdr:col>
      <xdr:colOff>828674</xdr:colOff>
      <xdr:row>0</xdr:row>
      <xdr:rowOff>57149</xdr:rowOff>
    </xdr:from>
    <xdr:to>
      <xdr:col>10</xdr:col>
      <xdr:colOff>1514474</xdr:colOff>
      <xdr:row>1</xdr:row>
      <xdr:rowOff>927734</xdr:rowOff>
    </xdr:to>
    <xdr:sp macro="" textlink="">
      <xdr:nvSpPr>
        <xdr:cNvPr id="5" name="שנת משימה לביצוע" descr="מכיל שנת רשימת משימות לביצוע, כגון 2014." title="שנת רשימת משימות לביצוע"/>
        <xdr:cNvSpPr/>
      </xdr:nvSpPr>
      <xdr:spPr>
        <a:xfrm flipH="1">
          <a:off x="11230032151" y="57149"/>
          <a:ext cx="685800" cy="1051560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lIns="0" rIns="0" bIns="91440" rtlCol="0" anchor="b"/>
        <a:lstStyle/>
        <a:p>
          <a:pPr algn="ctr"/>
          <a:r>
            <a:rPr lang="en-US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201</a:t>
          </a:r>
          <a:r>
            <a:rPr lang="he-IL" sz="1600">
              <a:solidFill>
                <a:schemeClr val="bg1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8</a:t>
          </a:r>
          <a:endParaRPr lang="en-US" sz="1600">
            <a:solidFill>
              <a:schemeClr val="bg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id="3" name="ToDoList" displayName="ToDoList" ref="B5:K11" totalsRowShown="0" headerRowDxfId="39" dataDxfId="38">
  <autoFilter ref="B5:K11"/>
  <tableColumns count="10">
    <tableColumn id="1" name="שם" dataDxfId="37"/>
    <tableColumn id="3" name="מס' ת&quot;ז" dataDxfId="36"/>
    <tableColumn id="11" name="כלא"/>
    <tableColumn id="4" name="סטטוס" dataDxfId="35"/>
    <tableColumn id="2" name="תאריך בניית תכנית פקא&quot;ל"/>
    <tableColumn id="6" name="תאריך התחלת פיקוח " dataDxfId="34"/>
    <tableColumn id="7" name="תאריך סיום פיקוח" dataDxfId="33"/>
    <tableColumn id="5" name="עיר מגורים" dataDxfId="32"/>
    <tableColumn id="9" name="יועץ מחוזי" dataDxfId="31">
      <calculatedColumnFormula>IF(AND(ToDoList[[#This Row],[סטטוס]]="הושלם",ToDoList[[#This Row],[עיר מגורים]]=1),1,IF(ISBLANK(ToDoList[[#This Row],[תאריך סיום פיקוח]]),2,IF(AND(ToDoList[[#This Row],[סטטוס]]&lt;&gt;"הושלם",TODAY()&gt;ToDoList[[#This Row],[תאריך סיום פיקוח]]),3,2)))</calculatedColumnFormula>
    </tableColumn>
    <tableColumn id="10" name="הערות" dataDxfId="30"/>
  </tableColumns>
  <tableStyleInfo name="To Do List" showFirstColumn="0" showLastColumn="0" showRowStripes="1" showColumnStripes="0"/>
  <extLst>
    <ext xmlns:x14="http://schemas.microsoft.com/office/spreadsheetml/2009/9/main" uri="{504A1905-F514-4f6f-8877-14C23A59335A}">
      <x14:table altText="To-Do List" altTextSummary="List of To-Do details such as, Task, Priority, Status, Start Date, End Date, % Complete, Done/Overdue?, and Notes."/>
    </ext>
  </extLst>
</table>
</file>

<file path=xl/tables/table2.xml><?xml version="1.0" encoding="utf-8"?>
<table xmlns="http://schemas.openxmlformats.org/spreadsheetml/2006/main" id="4" name="ToDoList5" displayName="ToDoList5" ref="B4:K34" totalsRowShown="0" headerRowDxfId="29" dataDxfId="28">
  <autoFilter ref="B4:K34"/>
  <tableColumns count="10">
    <tableColumn id="1" name="שם" dataDxfId="27"/>
    <tableColumn id="3" name="מס' ת&quot;ז" dataDxfId="26"/>
    <tableColumn id="11" name="כלא"/>
    <tableColumn id="4" name="סטטוס" dataDxfId="25"/>
    <tableColumn id="6" name="תאריך בניית תכנית פקאל " dataDxfId="24"/>
    <tableColumn id="7" name="תאריך התחלת פיקוח" dataDxfId="23"/>
    <tableColumn id="5" name="תאריך סיום פיקוח" dataDxfId="22"/>
    <tableColumn id="2" name="עיר מגורים"/>
    <tableColumn id="9" name="יועץ מחוזי" dataDxfId="21">
      <calculatedColumnFormula>IF(AND(ToDoList5[[#This Row],[סטטוס]]="הושלם",ToDoList5[[#This Row],[תאריך סיום פיקוח]]=1),1,IF(ISBLANK(ToDoList5[[#This Row],[תאריך התחלת פיקוח]]),2,IF(AND(ToDoList5[[#This Row],[סטטוס]]&lt;&gt;"הושלם",TODAY()&gt;ToDoList5[[#This Row],[תאריך התחלת פיקוח]]),3,2)))</calculatedColumnFormula>
    </tableColumn>
    <tableColumn id="10" name="הערות" dataDxfId="20"/>
  </tableColumns>
  <tableStyleInfo name="To Do List" showFirstColumn="0" showLastColumn="0" showRowStripes="1" showColumnStripes="0"/>
  <extLst>
    <ext xmlns:x14="http://schemas.microsoft.com/office/spreadsheetml/2009/9/main" uri="{504A1905-F514-4f6f-8877-14C23A59335A}">
      <x14:table altText="To-Do List" altTextSummary="List of To-Do details such as, Task, Priority, Status, Start Date, End Date, % Complete, Done/Overdue?, and Notes."/>
    </ext>
  </extLst>
</table>
</file>

<file path=xl/tables/table3.xml><?xml version="1.0" encoding="utf-8"?>
<table xmlns="http://schemas.openxmlformats.org/spreadsheetml/2006/main" id="6" name="ToDoList57" displayName="ToDoList57" ref="B4:K10" totalsRowShown="0" headerRowDxfId="19" dataDxfId="18">
  <autoFilter ref="B4:K10"/>
  <tableColumns count="10">
    <tableColumn id="1" name="שם" dataDxfId="17"/>
    <tableColumn id="3" name="מס' ת&quot;ז" dataDxfId="16"/>
    <tableColumn id="2" name="כלא"/>
    <tableColumn id="4" name="סטטוס" dataDxfId="15"/>
    <tableColumn id="8" name="תאריך בניית תכנית פקא&quot;ל"/>
    <tableColumn id="6" name="תאריך התחלת פיקוח " dataDxfId="14"/>
    <tableColumn id="7" name="תאריך סיום פיקוח" dataDxfId="13"/>
    <tableColumn id="5" name="עיר מגורים" dataDxfId="12"/>
    <tableColumn id="9" name="יועץ מחוזי" dataDxfId="11">
      <calculatedColumnFormula>IF(AND(ToDoList57[[#This Row],[סטטוס]]="הושלם",ToDoList57[[#This Row],[עיר מגורים]]=1),1,IF(ISBLANK(ToDoList57[[#This Row],[תאריך סיום פיקוח]]),2,IF(AND(ToDoList57[[#This Row],[סטטוס]]&lt;&gt;"הושלם",TODAY()&gt;ToDoList57[[#This Row],[תאריך סיום פיקוח]]),3,2)))</calculatedColumnFormula>
    </tableColumn>
    <tableColumn id="10" name="הערות" dataDxfId="10"/>
  </tableColumns>
  <tableStyleInfo name="To Do List" showFirstColumn="0" showLastColumn="0" showRowStripes="1" showColumnStripes="0"/>
  <extLst>
    <ext xmlns:x14="http://schemas.microsoft.com/office/spreadsheetml/2009/9/main" uri="{504A1905-F514-4f6f-8877-14C23A59335A}">
      <x14:table altText="To-Do List" altTextSummary="List of To-Do details such as, Task, Priority, Status, Start Date, End Date, % Complete, Done/Overdue?, and Notes."/>
    </ext>
  </extLst>
</table>
</file>

<file path=xl/tables/table4.xml><?xml version="1.0" encoding="utf-8"?>
<table xmlns="http://schemas.openxmlformats.org/spreadsheetml/2006/main" id="8" name="ToDoList579" displayName="ToDoList579" ref="B4:K10" totalsRowShown="0" headerRowDxfId="9" dataDxfId="8">
  <autoFilter ref="B4:K10"/>
  <tableColumns count="10">
    <tableColumn id="1" name="שם" dataDxfId="7"/>
    <tableColumn id="3" name="מס' ת&quot;ז" dataDxfId="6"/>
    <tableColumn id="2" name="כלא"/>
    <tableColumn id="4" name="סטטוס" dataDxfId="5"/>
    <tableColumn id="8" name="תאריך בניית תכנית פקא&quot;ל"/>
    <tableColumn id="6" name="תאריך התחלת פיקוח" dataDxfId="4"/>
    <tableColumn id="7" name="תאריך סיום פיקוח" dataDxfId="3"/>
    <tableColumn id="5" name="עיר מגורים" dataDxfId="2"/>
    <tableColumn id="9" name="יועץ מחוזי" dataDxfId="1">
      <calculatedColumnFormula>IF(AND(ToDoList579[[#This Row],[סטטוס]]="הושלם",ToDoList579[[#This Row],[עיר מגורים]]=1),1,IF(ISBLANK(ToDoList579[[#This Row],[תאריך סיום פיקוח]]),2,IF(AND(ToDoList579[[#This Row],[סטטוס]]&lt;&gt;"הושלם",TODAY()&gt;ToDoList579[[#This Row],[תאריך סיום פיקוח]]),3,2)))</calculatedColumnFormula>
    </tableColumn>
    <tableColumn id="10" name="הערות" dataDxfId="0"/>
  </tableColumns>
  <tableStyleInfo name="To Do List" showFirstColumn="0" showLastColumn="0" showRowStripes="1" showColumnStripes="0"/>
  <extLst>
    <ext xmlns:x14="http://schemas.microsoft.com/office/spreadsheetml/2009/9/main" uri="{504A1905-F514-4f6f-8877-14C23A59335A}">
      <x14:table altText="To-Do List" altTextSummary="List of To-Do details such as, Task, Priority, Status, Start Date, End Date, % Complete, Done/Overdue?, and Notes."/>
    </ext>
  </extLst>
</table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3:K11"/>
  <sheetViews>
    <sheetView rightToLeft="1" tabSelected="1" workbookViewId="0">
      <selection activeCell="E9" sqref="E9"/>
    </sheetView>
  </sheetViews>
  <sheetFormatPr defaultRowHeight="14.25" x14ac:dyDescent="0.2"/>
  <cols>
    <col min="1" max="1" width="2.875" customWidth="1"/>
    <col min="2" max="5" width="16.625" customWidth="1"/>
    <col min="6" max="6" width="20.375" customWidth="1"/>
    <col min="7" max="10" width="16.625" customWidth="1"/>
    <col min="11" max="11" width="20.625" customWidth="1"/>
  </cols>
  <sheetData>
    <row r="3" spans="2:11" ht="84" customHeight="1" x14ac:dyDescent="0.2">
      <c r="B3" s="1"/>
      <c r="C3" s="1"/>
      <c r="D3" s="1"/>
      <c r="E3" s="1"/>
      <c r="F3" s="1"/>
      <c r="G3" s="1"/>
      <c r="H3" s="1"/>
      <c r="I3" s="1"/>
      <c r="J3" s="1"/>
      <c r="K3" s="1"/>
    </row>
    <row r="4" spans="2:11" x14ac:dyDescent="0.2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27" customHeight="1" x14ac:dyDescent="0.2">
      <c r="B5" s="2" t="s">
        <v>0</v>
      </c>
      <c r="C5" s="2" t="s">
        <v>1</v>
      </c>
      <c r="D5" s="2" t="s">
        <v>12</v>
      </c>
      <c r="E5" s="2" t="s">
        <v>2</v>
      </c>
      <c r="F5" s="2" t="s">
        <v>13</v>
      </c>
      <c r="G5" s="2" t="s">
        <v>14</v>
      </c>
      <c r="H5" s="2" t="s">
        <v>10</v>
      </c>
      <c r="I5" s="2" t="s">
        <v>11</v>
      </c>
      <c r="J5" s="2" t="s">
        <v>3</v>
      </c>
      <c r="K5" s="2" t="s">
        <v>4</v>
      </c>
    </row>
    <row r="6" spans="2:11" ht="27" customHeight="1" x14ac:dyDescent="0.2">
      <c r="B6" s="2"/>
      <c r="C6" s="2"/>
      <c r="D6" s="2"/>
      <c r="E6" s="2" t="s">
        <v>15</v>
      </c>
      <c r="F6" s="2"/>
      <c r="G6" s="3"/>
      <c r="H6" s="3"/>
      <c r="I6" s="4"/>
      <c r="J6" s="5">
        <f ca="1">IF(AND(ToDoList[[#This Row],[סטטוס]]="הושלם",ToDoList[[#This Row],[עיר מגורים]]=1),1,IF(ISBLANK(ToDoList[[#This Row],[תאריך סיום פיקוח]]),2,IF(AND(ToDoList[[#This Row],[סטטוס]]&lt;&gt;"הושלם",TODAY()&gt;ToDoList[[#This Row],[תאריך סיום פיקוח]]),3,2)))</f>
        <v>2</v>
      </c>
      <c r="K6" s="6"/>
    </row>
    <row r="7" spans="2:11" ht="27" customHeight="1" x14ac:dyDescent="0.2">
      <c r="B7" s="2"/>
      <c r="C7" s="2"/>
      <c r="D7" s="2"/>
      <c r="E7" s="2" t="s">
        <v>16</v>
      </c>
      <c r="F7" s="2"/>
      <c r="G7" s="3"/>
      <c r="H7" s="3"/>
      <c r="I7" s="4"/>
      <c r="J7" s="7">
        <f ca="1">IF(AND(ToDoList[[#This Row],[סטטוס]]="הושלם",ToDoList[[#This Row],[עיר מגורים]]=1),1,IF(ISBLANK(ToDoList[[#This Row],[תאריך סיום פיקוח]]),2,IF(AND(ToDoList[[#This Row],[סטטוס]]&lt;&gt;"הושלם",TODAY()&gt;ToDoList[[#This Row],[תאריך סיום פיקוח]]),3,2)))</f>
        <v>2</v>
      </c>
      <c r="K7" s="6"/>
    </row>
    <row r="8" spans="2:11" ht="27" customHeight="1" x14ac:dyDescent="0.2">
      <c r="B8" s="2"/>
      <c r="C8" s="2"/>
      <c r="D8" s="2"/>
      <c r="E8" s="2" t="s">
        <v>7</v>
      </c>
      <c r="F8" s="2"/>
      <c r="G8" s="3"/>
      <c r="H8" s="3"/>
      <c r="I8" s="4"/>
      <c r="J8" s="7">
        <f ca="1">IF(AND(ToDoList[[#This Row],[סטטוס]]="הושלם",ToDoList[[#This Row],[עיר מגורים]]=1),1,IF(ISBLANK(ToDoList[[#This Row],[תאריך סיום פיקוח]]),2,IF(AND(ToDoList[[#This Row],[סטטוס]]&lt;&gt;"הושלם",TODAY()&gt;ToDoList[[#This Row],[תאריך סיום פיקוח]]),3,2)))</f>
        <v>2</v>
      </c>
      <c r="K8" s="6"/>
    </row>
    <row r="9" spans="2:11" ht="27" customHeight="1" x14ac:dyDescent="0.2">
      <c r="B9" s="8"/>
      <c r="C9" s="8"/>
      <c r="D9" s="8"/>
      <c r="E9" s="8"/>
      <c r="F9" s="8"/>
      <c r="G9" s="9"/>
      <c r="H9" s="9"/>
      <c r="I9" s="10"/>
      <c r="J9" s="11">
        <f ca="1">IF(AND(ToDoList[[#This Row],[סטטוס]]="הושלם",ToDoList[[#This Row],[עיר מגורים]]=1),1,IF(ISBLANK(ToDoList[[#This Row],[תאריך סיום פיקוח]]),2,IF(AND(ToDoList[[#This Row],[סטטוס]]&lt;&gt;"הושלם",TODAY()&gt;ToDoList[[#This Row],[תאריך סיום פיקוח]]),3,2)))</f>
        <v>2</v>
      </c>
      <c r="K9" s="12"/>
    </row>
    <row r="10" spans="2:11" ht="27" customHeight="1" x14ac:dyDescent="0.2">
      <c r="B10" s="8"/>
      <c r="C10" s="8"/>
      <c r="D10" s="8"/>
      <c r="E10" s="8"/>
      <c r="F10" s="8"/>
      <c r="G10" s="9"/>
      <c r="H10" s="9"/>
      <c r="I10" s="10"/>
      <c r="J10" s="11">
        <f ca="1">IF(AND(ToDoList[[#This Row],[סטטוס]]="הושלם",ToDoList[[#This Row],[עיר מגורים]]=1),1,IF(ISBLANK(ToDoList[[#This Row],[תאריך סיום פיקוח]]),2,IF(AND(ToDoList[[#This Row],[סטטוס]]&lt;&gt;"הושלם",TODAY()&gt;ToDoList[[#This Row],[תאריך סיום פיקוח]]),3,2)))</f>
        <v>2</v>
      </c>
      <c r="K10" s="12"/>
    </row>
    <row r="11" spans="2:11" ht="27" customHeight="1" x14ac:dyDescent="0.2">
      <c r="B11" s="13"/>
      <c r="C11" s="13"/>
      <c r="D11" s="13"/>
      <c r="E11" s="13"/>
      <c r="F11" s="13"/>
      <c r="G11" s="14"/>
      <c r="H11" s="14"/>
      <c r="I11" s="15"/>
      <c r="J11" s="16">
        <f ca="1">IF(AND(ToDoList[[#This Row],[סטטוס]]="הושלם",ToDoList[[#This Row],[עיר מגורים]]=1),1,IF(ISBLANK(ToDoList[[#This Row],[תאריך סיום פיקוח]]),2,IF(AND(ToDoList[[#This Row],[סטטוס]]&lt;&gt;"הושלם",TODAY()&gt;ToDoList[[#This Row],[תאריך סיום פיקוח]]),3,2)))</f>
        <v>2</v>
      </c>
      <c r="K11" s="17"/>
    </row>
  </sheetData>
  <conditionalFormatting sqref="I6:I11">
    <cfRule type="dataBar" priority="1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{57CDC398-8306-4AFD-99BF-D61F0821A690}</x14:id>
        </ext>
      </extLst>
    </cfRule>
  </conditionalFormatting>
  <dataValidations count="4">
    <dataValidation type="custom" allowBlank="1" showInputMessage="1" showErrorMessage="1" errorTitle="Whoops" error="For this template to work correctly, your Due Date needs to be greater than or equal to the Start Date." sqref="H6:H11">
      <formula1>H6&gt;=G6</formula1>
    </dataValidation>
    <dataValidation type="list" allowBlank="1" errorTitle="Whoops" sqref="C6:D11">
      <formula1>"נמוכה, רגילה, גבוהה"</formula1>
    </dataValidation>
    <dataValidation type="list" allowBlank="1" sqref="I6:I11">
      <formula1>"0%,25%,50%,75%,100%"</formula1>
    </dataValidation>
    <dataValidation type="list" errorStyle="warning" allowBlank="1" showInputMessage="1" showErrorMessage="1" errorTitle="אופס" error="כדי שתבנית זו תפעל כראוי, עליך לבחור אפשרות מתוך הרשימה הנפתחת,  אך באפשרותך עדיין להשתמש במה שהזנת על-ידי לחיצה על 'כן'." sqref="E6:F11">
      <formula1>" לא התחיל,מתבצע,נדחה,הושלם"</formula1>
    </dataValidation>
  </dataValidations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7CDC398-8306-4AFD-99BF-D61F0821A690}">
            <x14:dataBar minLength="0" maxLength="100" border="1">
              <x14:cfvo type="autoMin"/>
              <x14:cfvo type="autoMax"/>
              <x14:borderColor theme="3" tint="0.39997558519241921"/>
              <x14:negativeFillColor rgb="FFFF0000"/>
              <x14:axisColor rgb="FF000000"/>
            </x14:dataBar>
          </x14:cfRule>
          <xm:sqref>I6:I11</xm:sqref>
        </x14:conditionalFormatting>
        <x14:conditionalFormatting xmlns:xm="http://schemas.microsoft.com/office/excel/2006/main">
          <x14:cfRule type="iconSet" priority="2" id="{FBCFA5BE-4D76-4CA1-B712-7B09FB554438}">
            <x14:iconSet iconSet="3Symbols2" showValue="0" custom="1">
              <x14:cfvo type="percent">
                <xm:f>0</xm:f>
              </x14:cfvo>
              <x14:cfvo type="num">
                <xm:f>2</xm:f>
              </x14:cfvo>
              <x14:cfvo type="num">
                <xm:f>3</xm:f>
              </x14:cfvo>
              <x14:cfIcon iconSet="3Symbols2" iconId="2"/>
              <x14:cfIcon iconSet="NoIcons" iconId="0"/>
              <x14:cfIcon iconSet="3Flags" iconId="0"/>
            </x14:iconSet>
          </x14:cfRule>
          <xm:sqref>J6:J11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N34"/>
  <sheetViews>
    <sheetView rightToLeft="1" workbookViewId="0">
      <selection activeCell="E5" sqref="E5"/>
    </sheetView>
  </sheetViews>
  <sheetFormatPr defaultRowHeight="14.25" x14ac:dyDescent="0.2"/>
  <cols>
    <col min="1" max="1" width="2.75" customWidth="1"/>
    <col min="2" max="5" width="16.625" customWidth="1"/>
    <col min="6" max="6" width="20.5" customWidth="1"/>
    <col min="7" max="7" width="19.625" customWidth="1"/>
    <col min="8" max="10" width="16.625" customWidth="1"/>
    <col min="11" max="11" width="20.625" customWidth="1"/>
  </cols>
  <sheetData>
    <row r="2" spans="2:14" ht="84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</row>
    <row r="3" spans="2:14" ht="26.1" customHeight="1" x14ac:dyDescent="0.2">
      <c r="B3" s="1"/>
      <c r="C3" s="1"/>
      <c r="D3" s="1"/>
      <c r="E3" s="1"/>
      <c r="F3" s="1"/>
      <c r="G3" s="1"/>
      <c r="H3" s="1"/>
      <c r="I3" s="1"/>
      <c r="J3" s="1"/>
      <c r="K3" s="1"/>
    </row>
    <row r="4" spans="2:14" ht="26.1" customHeight="1" x14ac:dyDescent="0.2">
      <c r="B4" s="2" t="s">
        <v>0</v>
      </c>
      <c r="C4" s="2" t="s">
        <v>1</v>
      </c>
      <c r="D4" s="2" t="s">
        <v>12</v>
      </c>
      <c r="E4" s="2" t="s">
        <v>2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3</v>
      </c>
      <c r="K4" s="2" t="s">
        <v>4</v>
      </c>
    </row>
    <row r="5" spans="2:14" ht="26.1" customHeight="1" x14ac:dyDescent="0.2">
      <c r="B5" s="2"/>
      <c r="C5" s="2"/>
      <c r="D5" s="2"/>
      <c r="E5" s="2" t="s">
        <v>15</v>
      </c>
      <c r="F5" s="3"/>
      <c r="G5" s="3"/>
      <c r="H5" s="4"/>
      <c r="I5" s="4"/>
      <c r="J5" s="5"/>
      <c r="K5" s="6"/>
      <c r="N5" t="s">
        <v>7</v>
      </c>
    </row>
    <row r="6" spans="2:14" ht="26.1" customHeight="1" x14ac:dyDescent="0.2">
      <c r="B6" s="8"/>
      <c r="C6" s="8"/>
      <c r="D6" s="2"/>
      <c r="E6" s="2" t="s">
        <v>16</v>
      </c>
      <c r="F6" s="9"/>
      <c r="G6" s="9"/>
      <c r="H6" s="10"/>
      <c r="I6" s="4"/>
      <c r="J6" s="11"/>
      <c r="K6" s="12"/>
      <c r="N6" t="s">
        <v>5</v>
      </c>
    </row>
    <row r="7" spans="2:14" ht="26.1" customHeight="1" x14ac:dyDescent="0.2">
      <c r="B7" s="8"/>
      <c r="C7" s="8"/>
      <c r="D7" s="2"/>
      <c r="E7" s="8" t="s">
        <v>7</v>
      </c>
      <c r="F7" s="9"/>
      <c r="G7" s="9"/>
      <c r="H7" s="10"/>
      <c r="I7" s="4"/>
      <c r="J7" s="11"/>
      <c r="K7" s="12"/>
      <c r="N7" t="s">
        <v>6</v>
      </c>
    </row>
    <row r="8" spans="2:14" ht="26.1" customHeight="1" x14ac:dyDescent="0.2">
      <c r="B8" s="8"/>
      <c r="C8" s="8"/>
      <c r="D8" s="2"/>
      <c r="E8" s="8"/>
      <c r="F8" s="9"/>
      <c r="G8" s="9"/>
      <c r="H8" s="10"/>
      <c r="I8" s="4"/>
      <c r="J8" s="11"/>
      <c r="K8" s="12"/>
    </row>
    <row r="9" spans="2:14" ht="26.1" customHeight="1" x14ac:dyDescent="0.2">
      <c r="B9" s="8"/>
      <c r="C9" s="8"/>
      <c r="D9" s="2"/>
      <c r="E9" s="8"/>
      <c r="F9" s="9"/>
      <c r="G9" s="9"/>
      <c r="H9" s="10"/>
      <c r="I9" s="4"/>
      <c r="J9" s="11"/>
      <c r="K9" s="12"/>
    </row>
    <row r="10" spans="2:14" ht="26.1" customHeight="1" x14ac:dyDescent="0.2">
      <c r="B10" s="8"/>
      <c r="C10" s="8"/>
      <c r="D10" s="2"/>
      <c r="E10" s="8"/>
      <c r="F10" s="9"/>
      <c r="G10" s="9"/>
      <c r="H10" s="10"/>
      <c r="I10" s="4"/>
      <c r="J10" s="11"/>
      <c r="K10" s="12"/>
    </row>
    <row r="11" spans="2:14" ht="26.1" customHeight="1" x14ac:dyDescent="0.2">
      <c r="B11" s="8"/>
      <c r="C11" s="8"/>
      <c r="D11" s="2"/>
      <c r="E11" s="8"/>
      <c r="F11" s="9"/>
      <c r="G11" s="9"/>
      <c r="H11" s="10"/>
      <c r="I11" s="4"/>
      <c r="J11" s="11"/>
      <c r="K11" s="12"/>
    </row>
    <row r="12" spans="2:14" ht="26.1" customHeight="1" x14ac:dyDescent="0.2">
      <c r="B12" s="8"/>
      <c r="C12" s="8"/>
      <c r="D12" s="2"/>
      <c r="E12" s="8"/>
      <c r="F12" s="9"/>
      <c r="G12" s="9"/>
      <c r="H12" s="10"/>
      <c r="I12" s="4"/>
      <c r="J12" s="11"/>
      <c r="K12" s="12"/>
    </row>
    <row r="13" spans="2:14" ht="26.1" customHeight="1" x14ac:dyDescent="0.2">
      <c r="B13" s="8"/>
      <c r="C13" s="8"/>
      <c r="D13" s="2"/>
      <c r="E13" s="8"/>
      <c r="F13" s="9"/>
      <c r="G13" s="9"/>
      <c r="H13" s="10"/>
      <c r="I13" s="4"/>
      <c r="J13" s="11"/>
      <c r="K13" s="12"/>
    </row>
    <row r="14" spans="2:14" ht="26.1" customHeight="1" x14ac:dyDescent="0.2">
      <c r="B14" s="8"/>
      <c r="C14" s="8"/>
      <c r="D14" s="2"/>
      <c r="E14" s="8"/>
      <c r="F14" s="9"/>
      <c r="G14" s="9"/>
      <c r="H14" s="10"/>
      <c r="I14" s="4"/>
      <c r="J14" s="11"/>
      <c r="K14" s="12"/>
    </row>
    <row r="15" spans="2:14" ht="26.1" customHeight="1" x14ac:dyDescent="0.2">
      <c r="B15" s="8"/>
      <c r="C15" s="8"/>
      <c r="D15" s="2"/>
      <c r="E15" s="8"/>
      <c r="F15" s="9"/>
      <c r="G15" s="9"/>
      <c r="H15" s="10"/>
      <c r="I15" s="4"/>
      <c r="J15" s="11"/>
      <c r="K15" s="12"/>
    </row>
    <row r="16" spans="2:14" ht="26.1" customHeight="1" x14ac:dyDescent="0.2">
      <c r="B16" s="8"/>
      <c r="C16" s="8"/>
      <c r="D16" s="2"/>
      <c r="E16" s="8"/>
      <c r="F16" s="9"/>
      <c r="G16" s="9"/>
      <c r="H16" s="10"/>
      <c r="I16" s="4"/>
      <c r="J16" s="11"/>
      <c r="K16" s="12"/>
    </row>
    <row r="17" spans="2:11" ht="26.1" customHeight="1" x14ac:dyDescent="0.2">
      <c r="B17" s="8"/>
      <c r="C17" s="8"/>
      <c r="D17" s="2"/>
      <c r="E17" s="8"/>
      <c r="F17" s="9"/>
      <c r="G17" s="9"/>
      <c r="H17" s="10"/>
      <c r="I17" s="4"/>
      <c r="J17" s="11"/>
      <c r="K17" s="12"/>
    </row>
    <row r="18" spans="2:11" ht="26.1" customHeight="1" x14ac:dyDescent="0.2">
      <c r="B18" s="8"/>
      <c r="C18" s="8"/>
      <c r="D18" s="2"/>
      <c r="E18" s="8"/>
      <c r="F18" s="9"/>
      <c r="G18" s="9"/>
      <c r="H18" s="10"/>
      <c r="I18" s="4"/>
      <c r="J18" s="11"/>
      <c r="K18" s="12"/>
    </row>
    <row r="19" spans="2:11" ht="26.1" customHeight="1" x14ac:dyDescent="0.2">
      <c r="B19" s="8"/>
      <c r="C19" s="8"/>
      <c r="D19" s="2"/>
      <c r="E19" s="8"/>
      <c r="F19" s="9"/>
      <c r="G19" s="9"/>
      <c r="H19" s="10"/>
      <c r="I19" s="4"/>
      <c r="J19" s="11"/>
      <c r="K19" s="12"/>
    </row>
    <row r="20" spans="2:11" ht="26.1" customHeight="1" x14ac:dyDescent="0.2">
      <c r="B20" s="8"/>
      <c r="C20" s="8"/>
      <c r="D20" s="2"/>
      <c r="E20" s="8"/>
      <c r="F20" s="9"/>
      <c r="G20" s="9"/>
      <c r="H20" s="10"/>
      <c r="I20" s="4"/>
      <c r="J20" s="11"/>
      <c r="K20" s="12"/>
    </row>
    <row r="21" spans="2:11" ht="26.1" customHeight="1" x14ac:dyDescent="0.2">
      <c r="B21" s="8"/>
      <c r="C21" s="8"/>
      <c r="D21" s="2"/>
      <c r="E21" s="8"/>
      <c r="F21" s="9"/>
      <c r="G21" s="9"/>
      <c r="H21" s="10"/>
      <c r="I21" s="4"/>
      <c r="J21" s="11"/>
      <c r="K21" s="12"/>
    </row>
    <row r="22" spans="2:11" ht="26.1" customHeight="1" x14ac:dyDescent="0.2">
      <c r="B22" s="8"/>
      <c r="C22" s="8"/>
      <c r="D22" s="2"/>
      <c r="E22" s="8"/>
      <c r="F22" s="9"/>
      <c r="G22" s="9"/>
      <c r="H22" s="10"/>
      <c r="I22" s="4"/>
      <c r="J22" s="11"/>
      <c r="K22" s="12"/>
    </row>
    <row r="23" spans="2:11" ht="26.1" customHeight="1" x14ac:dyDescent="0.2">
      <c r="B23" s="8"/>
      <c r="C23" s="8"/>
      <c r="D23" s="2"/>
      <c r="E23" s="8"/>
      <c r="F23" s="9"/>
      <c r="G23" s="9"/>
      <c r="H23" s="10"/>
      <c r="I23" s="4"/>
      <c r="J23" s="11"/>
      <c r="K23" s="12"/>
    </row>
    <row r="24" spans="2:11" ht="26.1" customHeight="1" x14ac:dyDescent="0.2">
      <c r="B24" s="8"/>
      <c r="C24" s="8"/>
      <c r="D24" s="2"/>
      <c r="E24" s="8"/>
      <c r="F24" s="9"/>
      <c r="G24" s="9"/>
      <c r="H24" s="10"/>
      <c r="I24" s="4"/>
      <c r="J24" s="11"/>
      <c r="K24" s="12"/>
    </row>
    <row r="25" spans="2:11" ht="26.1" customHeight="1" x14ac:dyDescent="0.2">
      <c r="B25" s="8"/>
      <c r="C25" s="8"/>
      <c r="D25" s="2"/>
      <c r="E25" s="8"/>
      <c r="F25" s="9"/>
      <c r="G25" s="9"/>
      <c r="H25" s="10"/>
      <c r="I25" s="4"/>
      <c r="J25" s="11"/>
      <c r="K25" s="12"/>
    </row>
    <row r="26" spans="2:11" ht="26.1" customHeight="1" x14ac:dyDescent="0.2">
      <c r="B26" s="8"/>
      <c r="C26" s="8"/>
      <c r="D26" s="2"/>
      <c r="E26" s="8"/>
      <c r="F26" s="9"/>
      <c r="G26" s="9"/>
      <c r="H26" s="10"/>
      <c r="I26" s="4"/>
      <c r="J26" s="11"/>
      <c r="K26" s="12"/>
    </row>
    <row r="27" spans="2:11" ht="26.1" customHeight="1" x14ac:dyDescent="0.2">
      <c r="B27" s="8"/>
      <c r="C27" s="8"/>
      <c r="D27" s="2"/>
      <c r="E27" s="8"/>
      <c r="F27" s="9"/>
      <c r="G27" s="9"/>
      <c r="H27" s="10"/>
      <c r="I27" s="4"/>
      <c r="J27" s="11"/>
      <c r="K27" s="12"/>
    </row>
    <row r="28" spans="2:11" ht="26.1" customHeight="1" x14ac:dyDescent="0.2">
      <c r="B28" s="8"/>
      <c r="C28" s="8"/>
      <c r="D28" s="2"/>
      <c r="E28" s="8"/>
      <c r="F28" s="9"/>
      <c r="G28" s="9"/>
      <c r="H28" s="10"/>
      <c r="I28" s="4"/>
      <c r="J28" s="11"/>
      <c r="K28" s="12"/>
    </row>
    <row r="29" spans="2:11" ht="26.1" customHeight="1" x14ac:dyDescent="0.2">
      <c r="B29" s="8"/>
      <c r="C29" s="8"/>
      <c r="D29" s="2"/>
      <c r="E29" s="8"/>
      <c r="F29" s="9"/>
      <c r="G29" s="9"/>
      <c r="H29" s="10"/>
      <c r="I29" s="4"/>
      <c r="J29" s="11">
        <f ca="1">IF(AND(ToDoList5[[#This Row],[סטטוס]]="הושלם",ToDoList5[[#This Row],[תאריך סיום פיקוח]]=1),1,IF(ISBLANK(ToDoList5[[#This Row],[תאריך התחלת פיקוח]]),2,IF(AND(ToDoList5[[#This Row],[סטטוס]]&lt;&gt;"הושלם",TODAY()&gt;ToDoList5[[#This Row],[תאריך התחלת פיקוח]]),3,2)))</f>
        <v>2</v>
      </c>
      <c r="K29" s="12"/>
    </row>
    <row r="30" spans="2:11" ht="26.1" customHeight="1" x14ac:dyDescent="0.2">
      <c r="B30" s="2"/>
      <c r="C30" s="2"/>
      <c r="D30" s="2"/>
      <c r="E30" s="2"/>
      <c r="F30" s="3"/>
      <c r="G30" s="3"/>
      <c r="H30" s="4"/>
      <c r="I30" s="4"/>
      <c r="J30" s="7">
        <f ca="1">IF(AND(ToDoList5[[#This Row],[סטטוס]]="הושלם",ToDoList5[[#This Row],[תאריך סיום פיקוח]]=1),1,IF(ISBLANK(ToDoList5[[#This Row],[תאריך התחלת פיקוח]]),2,IF(AND(ToDoList5[[#This Row],[סטטוס]]&lt;&gt;"הושלם",TODAY()&gt;ToDoList5[[#This Row],[תאריך התחלת פיקוח]]),3,2)))</f>
        <v>2</v>
      </c>
      <c r="K30" s="6"/>
    </row>
    <row r="31" spans="2:11" ht="26.1" customHeight="1" x14ac:dyDescent="0.2">
      <c r="B31" s="2"/>
      <c r="C31" s="2"/>
      <c r="D31" s="2"/>
      <c r="E31" s="2"/>
      <c r="F31" s="3"/>
      <c r="G31" s="3"/>
      <c r="H31" s="4"/>
      <c r="I31" s="4"/>
      <c r="J31" s="7">
        <f ca="1">IF(AND(ToDoList5[[#This Row],[סטטוס]]="הושלם",ToDoList5[[#This Row],[תאריך סיום פיקוח]]=1),1,IF(ISBLANK(ToDoList5[[#This Row],[תאריך התחלת פיקוח]]),2,IF(AND(ToDoList5[[#This Row],[סטטוס]]&lt;&gt;"הושלם",TODAY()&gt;ToDoList5[[#This Row],[תאריך התחלת פיקוח]]),3,2)))</f>
        <v>2</v>
      </c>
      <c r="K31" s="6"/>
    </row>
    <row r="32" spans="2:11" ht="26.1" customHeight="1" x14ac:dyDescent="0.2">
      <c r="B32" s="8"/>
      <c r="C32" s="8"/>
      <c r="D32" s="8"/>
      <c r="E32" s="8"/>
      <c r="F32" s="9"/>
      <c r="G32" s="9"/>
      <c r="H32" s="10"/>
      <c r="I32" s="10"/>
      <c r="J32" s="11">
        <f ca="1">IF(AND(ToDoList5[[#This Row],[סטטוס]]="הושלם",ToDoList5[[#This Row],[תאריך סיום פיקוח]]=1),1,IF(ISBLANK(ToDoList5[[#This Row],[תאריך התחלת פיקוח]]),2,IF(AND(ToDoList5[[#This Row],[סטטוס]]&lt;&gt;"הושלם",TODAY()&gt;ToDoList5[[#This Row],[תאריך התחלת פיקוח]]),3,2)))</f>
        <v>2</v>
      </c>
      <c r="K32" s="12"/>
    </row>
    <row r="33" spans="2:11" ht="26.1" customHeight="1" x14ac:dyDescent="0.2">
      <c r="B33" s="8"/>
      <c r="C33" s="8"/>
      <c r="D33" s="8"/>
      <c r="E33" s="8"/>
      <c r="F33" s="9"/>
      <c r="G33" s="9"/>
      <c r="H33" s="10"/>
      <c r="I33" s="10"/>
      <c r="J33" s="11">
        <f ca="1">IF(AND(ToDoList5[[#This Row],[סטטוס]]="הושלם",ToDoList5[[#This Row],[תאריך סיום פיקוח]]=1),1,IF(ISBLANK(ToDoList5[[#This Row],[תאריך התחלת פיקוח]]),2,IF(AND(ToDoList5[[#This Row],[סטטוס]]&lt;&gt;"הושלם",TODAY()&gt;ToDoList5[[#This Row],[תאריך התחלת פיקוח]]),3,2)))</f>
        <v>2</v>
      </c>
      <c r="K33" s="12"/>
    </row>
    <row r="34" spans="2:11" ht="26.1" customHeight="1" x14ac:dyDescent="0.2">
      <c r="B34" s="13"/>
      <c r="C34" s="13"/>
      <c r="D34" s="13"/>
      <c r="E34" s="13"/>
      <c r="F34" s="14"/>
      <c r="G34" s="14"/>
      <c r="H34" s="15"/>
      <c r="I34" s="15"/>
      <c r="J34" s="16">
        <f ca="1">IF(AND(ToDoList5[[#This Row],[סטטוס]]="הושלם",ToDoList5[[#This Row],[תאריך סיום פיקוח]]=1),1,IF(ISBLANK(ToDoList5[[#This Row],[תאריך התחלת פיקוח]]),2,IF(AND(ToDoList5[[#This Row],[סטטוס]]&lt;&gt;"הושלם",TODAY()&gt;ToDoList5[[#This Row],[תאריך התחלת פיקוח]]),3,2)))</f>
        <v>2</v>
      </c>
      <c r="K34" s="17"/>
    </row>
  </sheetData>
  <sortState ref="N5:N7">
    <sortCondition ref="N5:N7" customList="בניית תכנית,פיקוח,סיים"/>
  </sortState>
  <conditionalFormatting sqref="H5:I34">
    <cfRule type="dataBar" priority="1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{4A8866CE-7E5C-4FAB-B155-92CE0FE804DE}</x14:id>
        </ext>
      </extLst>
    </cfRule>
  </conditionalFormatting>
  <dataValidations count="4">
    <dataValidation type="list" errorStyle="warning" allowBlank="1" showInputMessage="1" showErrorMessage="1" errorTitle="אופס" error="כדי שתבנית זו תפעל כראוי, עליך לבחור אפשרות מתוך הרשימה הנפתחת,  אך באפשרותך עדיין להשתמש במה שהזנת על-ידי לחיצה על 'כן'." sqref="E5:E34">
      <formula1>" לא התחיל,מתבצע,נדחה,הושלם"</formula1>
    </dataValidation>
    <dataValidation type="list" allowBlank="1" sqref="H5:I34">
      <formula1>"0%,25%,50%,75%,100%"</formula1>
    </dataValidation>
    <dataValidation type="list" allowBlank="1" errorTitle="Whoops" sqref="C5:D34">
      <formula1>"נמוכה, רגילה, גבוהה"</formula1>
    </dataValidation>
    <dataValidation type="custom" allowBlank="1" showInputMessage="1" showErrorMessage="1" errorTitle="Whoops" error="For this template to work correctly, your Due Date needs to be greater than or equal to the Start Date." sqref="G5:G34">
      <formula1>G5&gt;=F5</formula1>
    </dataValidation>
  </dataValidations>
  <pageMargins left="0.7" right="0.7" top="0.75" bottom="0.75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A8866CE-7E5C-4FAB-B155-92CE0FE804DE}">
            <x14:dataBar minLength="0" maxLength="100" border="1">
              <x14:cfvo type="autoMin"/>
              <x14:cfvo type="autoMax"/>
              <x14:borderColor theme="3" tint="0.39997558519241921"/>
              <x14:negativeFillColor rgb="FFFF0000"/>
              <x14:axisColor rgb="FF000000"/>
            </x14:dataBar>
          </x14:cfRule>
          <xm:sqref>H5:I34</xm:sqref>
        </x14:conditionalFormatting>
        <x14:conditionalFormatting xmlns:xm="http://schemas.microsoft.com/office/excel/2006/main">
          <x14:cfRule type="iconSet" priority="2" id="{8D208274-859D-40E0-94DB-72B259651FAC}">
            <x14:iconSet iconSet="3Symbols2" showValue="0" custom="1">
              <x14:cfvo type="percent">
                <xm:f>0</xm:f>
              </x14:cfvo>
              <x14:cfvo type="num">
                <xm:f>2</xm:f>
              </x14:cfvo>
              <x14:cfvo type="num">
                <xm:f>3</xm:f>
              </x14:cfvo>
              <x14:cfIcon iconSet="3Symbols2" iconId="2"/>
              <x14:cfIcon iconSet="NoIcons" iconId="0"/>
              <x14:cfIcon iconSet="3Flags" iconId="0"/>
            </x14:iconSet>
          </x14:cfRule>
          <xm:sqref>J5:J34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2:K10"/>
  <sheetViews>
    <sheetView rightToLeft="1" workbookViewId="0">
      <selection activeCell="E6" sqref="E6"/>
    </sheetView>
  </sheetViews>
  <sheetFormatPr defaultRowHeight="14.25" x14ac:dyDescent="0.2"/>
  <cols>
    <col min="1" max="1" width="3.625" customWidth="1"/>
    <col min="2" max="5" width="16.625" customWidth="1"/>
    <col min="6" max="6" width="20.375" customWidth="1"/>
    <col min="7" max="10" width="16.625" customWidth="1"/>
    <col min="11" max="11" width="20.625" customWidth="1"/>
  </cols>
  <sheetData>
    <row r="2" spans="2:11" ht="84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26.1" customHeight="1" x14ac:dyDescent="0.2">
      <c r="B3" s="1"/>
      <c r="C3" s="1"/>
      <c r="D3" s="1"/>
      <c r="E3" s="1"/>
      <c r="F3" s="1"/>
      <c r="G3" s="1"/>
      <c r="H3" s="1"/>
      <c r="I3" s="1"/>
      <c r="J3" s="1"/>
      <c r="K3" s="1"/>
    </row>
    <row r="4" spans="2:11" ht="26.1" customHeight="1" x14ac:dyDescent="0.2">
      <c r="B4" s="2" t="s">
        <v>0</v>
      </c>
      <c r="C4" s="2" t="s">
        <v>1</v>
      </c>
      <c r="D4" s="2" t="s">
        <v>12</v>
      </c>
      <c r="E4" s="2" t="s">
        <v>2</v>
      </c>
      <c r="F4" s="2" t="s">
        <v>13</v>
      </c>
      <c r="G4" s="2" t="s">
        <v>14</v>
      </c>
      <c r="H4" s="2" t="s">
        <v>10</v>
      </c>
      <c r="I4" s="2" t="s">
        <v>11</v>
      </c>
      <c r="J4" s="2" t="s">
        <v>3</v>
      </c>
      <c r="K4" s="2" t="s">
        <v>4</v>
      </c>
    </row>
    <row r="5" spans="2:11" ht="26.1" customHeight="1" x14ac:dyDescent="0.2">
      <c r="B5" s="2"/>
      <c r="C5" s="2"/>
      <c r="D5" s="2"/>
      <c r="E5" s="2" t="s">
        <v>15</v>
      </c>
      <c r="F5" s="2"/>
      <c r="G5" s="3"/>
      <c r="H5" s="3"/>
      <c r="I5" s="4"/>
      <c r="J5" s="5">
        <f ca="1">IF(AND(ToDoList57[[#This Row],[סטטוס]]="הושלם",ToDoList57[[#This Row],[עיר מגורים]]=1),1,IF(ISBLANK(ToDoList57[[#This Row],[תאריך סיום פיקוח]]),2,IF(AND(ToDoList57[[#This Row],[סטטוס]]&lt;&gt;"הושלם",TODAY()&gt;ToDoList57[[#This Row],[תאריך סיום פיקוח]]),3,2)))</f>
        <v>2</v>
      </c>
      <c r="K5" s="6"/>
    </row>
    <row r="6" spans="2:11" ht="26.1" customHeight="1" x14ac:dyDescent="0.2">
      <c r="B6" s="2"/>
      <c r="C6" s="2"/>
      <c r="D6" s="2"/>
      <c r="E6" s="2" t="s">
        <v>16</v>
      </c>
      <c r="F6" s="2"/>
      <c r="G6" s="3"/>
      <c r="H6" s="3"/>
      <c r="I6" s="4"/>
      <c r="J6" s="7">
        <f ca="1">IF(AND(ToDoList57[[#This Row],[סטטוס]]="הושלם",ToDoList57[[#This Row],[עיר מגורים]]=1),1,IF(ISBLANK(ToDoList57[[#This Row],[תאריך סיום פיקוח]]),2,IF(AND(ToDoList57[[#This Row],[סטטוס]]&lt;&gt;"הושלם",TODAY()&gt;ToDoList57[[#This Row],[תאריך סיום פיקוח]]),3,2)))</f>
        <v>2</v>
      </c>
      <c r="K6" s="6"/>
    </row>
    <row r="7" spans="2:11" ht="26.1" customHeight="1" x14ac:dyDescent="0.2">
      <c r="B7" s="2"/>
      <c r="C7" s="2"/>
      <c r="D7" s="2"/>
      <c r="E7" s="2" t="s">
        <v>7</v>
      </c>
      <c r="F7" s="2"/>
      <c r="G7" s="3"/>
      <c r="H7" s="3"/>
      <c r="I7" s="4"/>
      <c r="J7" s="7">
        <f ca="1">IF(AND(ToDoList57[[#This Row],[סטטוס]]="הושלם",ToDoList57[[#This Row],[עיר מגורים]]=1),1,IF(ISBLANK(ToDoList57[[#This Row],[תאריך סיום פיקוח]]),2,IF(AND(ToDoList57[[#This Row],[סטטוס]]&lt;&gt;"הושלם",TODAY()&gt;ToDoList57[[#This Row],[תאריך סיום פיקוח]]),3,2)))</f>
        <v>2</v>
      </c>
      <c r="K7" s="6"/>
    </row>
    <row r="8" spans="2:11" ht="26.1" customHeight="1" x14ac:dyDescent="0.2">
      <c r="B8" s="8"/>
      <c r="C8" s="8"/>
      <c r="D8" s="8"/>
      <c r="E8" s="8"/>
      <c r="F8" s="8"/>
      <c r="G8" s="9"/>
      <c r="H8" s="9"/>
      <c r="I8" s="10"/>
      <c r="J8" s="11">
        <f ca="1">IF(AND(ToDoList57[[#This Row],[סטטוס]]="הושלם",ToDoList57[[#This Row],[עיר מגורים]]=1),1,IF(ISBLANK(ToDoList57[[#This Row],[תאריך סיום פיקוח]]),2,IF(AND(ToDoList57[[#This Row],[סטטוס]]&lt;&gt;"הושלם",TODAY()&gt;ToDoList57[[#This Row],[תאריך סיום פיקוח]]),3,2)))</f>
        <v>2</v>
      </c>
      <c r="K8" s="12"/>
    </row>
    <row r="9" spans="2:11" ht="26.1" customHeight="1" x14ac:dyDescent="0.2">
      <c r="B9" s="8"/>
      <c r="C9" s="8"/>
      <c r="D9" s="8"/>
      <c r="E9" s="8"/>
      <c r="F9" s="8"/>
      <c r="G9" s="9"/>
      <c r="H9" s="9"/>
      <c r="I9" s="10"/>
      <c r="J9" s="11">
        <f ca="1">IF(AND(ToDoList57[[#This Row],[סטטוס]]="הושלם",ToDoList57[[#This Row],[עיר מגורים]]=1),1,IF(ISBLANK(ToDoList57[[#This Row],[תאריך סיום פיקוח]]),2,IF(AND(ToDoList57[[#This Row],[סטטוס]]&lt;&gt;"הושלם",TODAY()&gt;ToDoList57[[#This Row],[תאריך סיום פיקוח]]),3,2)))</f>
        <v>2</v>
      </c>
      <c r="K9" s="12"/>
    </row>
    <row r="10" spans="2:11" ht="26.1" customHeight="1" x14ac:dyDescent="0.2">
      <c r="B10" s="13"/>
      <c r="C10" s="13"/>
      <c r="D10" s="13"/>
      <c r="E10" s="13"/>
      <c r="F10" s="13"/>
      <c r="G10" s="14"/>
      <c r="H10" s="14"/>
      <c r="I10" s="15"/>
      <c r="J10" s="16">
        <f ca="1">IF(AND(ToDoList57[[#This Row],[סטטוס]]="הושלם",ToDoList57[[#This Row],[עיר מגורים]]=1),1,IF(ISBLANK(ToDoList57[[#This Row],[תאריך סיום פיקוח]]),2,IF(AND(ToDoList57[[#This Row],[סטטוס]]&lt;&gt;"הושלם",TODAY()&gt;ToDoList57[[#This Row],[תאריך סיום פיקוח]]),3,2)))</f>
        <v>2</v>
      </c>
      <c r="K10" s="17"/>
    </row>
  </sheetData>
  <conditionalFormatting sqref="I5:I10">
    <cfRule type="dataBar" priority="1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{95724B6C-5977-4CBA-8FA4-ED0A2F7D5AF7}</x14:id>
        </ext>
      </extLst>
    </cfRule>
  </conditionalFormatting>
  <dataValidations count="4">
    <dataValidation type="custom" allowBlank="1" showInputMessage="1" showErrorMessage="1" errorTitle="Whoops" error="For this template to work correctly, your Due Date needs to be greater than or equal to the Start Date." sqref="H5:H10">
      <formula1>H5&gt;=G5</formula1>
    </dataValidation>
    <dataValidation type="list" allowBlank="1" errorTitle="Whoops" sqref="C5:D10">
      <formula1>"נמוכה, רגילה, גבוהה"</formula1>
    </dataValidation>
    <dataValidation type="list" allowBlank="1" sqref="I5:I10">
      <formula1>"0%,25%,50%,75%,100%"</formula1>
    </dataValidation>
    <dataValidation type="list" errorStyle="warning" allowBlank="1" showInputMessage="1" showErrorMessage="1" errorTitle="אופס" error="כדי שתבנית זו תפעל כראוי, עליך לבחור אפשרות מתוך הרשימה הנפתחת,  אך באפשרותך עדיין להשתמש במה שהזנת על-ידי לחיצה על 'כן'." sqref="E5:F10">
      <formula1>" לא התחיל,מתבצע,נדחה,הושלם"</formula1>
    </dataValidation>
  </dataValidations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5724B6C-5977-4CBA-8FA4-ED0A2F7D5AF7}">
            <x14:dataBar minLength="0" maxLength="100" border="1">
              <x14:cfvo type="autoMin"/>
              <x14:cfvo type="autoMax"/>
              <x14:borderColor theme="3" tint="0.39997558519241921"/>
              <x14:negativeFillColor rgb="FFFF0000"/>
              <x14:axisColor rgb="FF000000"/>
            </x14:dataBar>
          </x14:cfRule>
          <xm:sqref>I5:I10</xm:sqref>
        </x14:conditionalFormatting>
        <x14:conditionalFormatting xmlns:xm="http://schemas.microsoft.com/office/excel/2006/main">
          <x14:cfRule type="iconSet" priority="2" id="{9AB46971-DD88-4761-8C5A-ECAC0BCFF66E}">
            <x14:iconSet iconSet="3Symbols2" showValue="0" custom="1">
              <x14:cfvo type="percent">
                <xm:f>0</xm:f>
              </x14:cfvo>
              <x14:cfvo type="num">
                <xm:f>2</xm:f>
              </x14:cfvo>
              <x14:cfvo type="num">
                <xm:f>3</xm:f>
              </x14:cfvo>
              <x14:cfIcon iconSet="3Symbols2" iconId="2"/>
              <x14:cfIcon iconSet="NoIcons" iconId="0"/>
              <x14:cfIcon iconSet="3Flags" iconId="0"/>
            </x14:iconSet>
          </x14:cfRule>
          <xm:sqref>J5:J10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2:K10"/>
  <sheetViews>
    <sheetView rightToLeft="1" workbookViewId="0">
      <selection activeCell="E5" sqref="E5"/>
    </sheetView>
  </sheetViews>
  <sheetFormatPr defaultColWidth="17.625" defaultRowHeight="14.25" x14ac:dyDescent="0.2"/>
  <cols>
    <col min="1" max="1" width="2.75" customWidth="1"/>
    <col min="11" max="11" width="20.625" customWidth="1"/>
  </cols>
  <sheetData>
    <row r="2" spans="2:11" ht="84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26.1" customHeight="1" x14ac:dyDescent="0.2">
      <c r="B3" s="1"/>
      <c r="C3" s="1"/>
      <c r="D3" s="1"/>
      <c r="E3" s="1"/>
      <c r="F3" s="1"/>
      <c r="G3" s="1"/>
      <c r="H3" s="1"/>
      <c r="I3" s="1"/>
      <c r="J3" s="1"/>
      <c r="K3" s="1"/>
    </row>
    <row r="4" spans="2:11" ht="26.1" customHeight="1" x14ac:dyDescent="0.2">
      <c r="B4" s="2" t="s">
        <v>0</v>
      </c>
      <c r="C4" s="2" t="s">
        <v>1</v>
      </c>
      <c r="D4" s="2" t="s">
        <v>12</v>
      </c>
      <c r="E4" s="2" t="s">
        <v>2</v>
      </c>
      <c r="F4" s="2" t="s">
        <v>13</v>
      </c>
      <c r="G4" s="2" t="s">
        <v>9</v>
      </c>
      <c r="H4" s="2" t="s">
        <v>10</v>
      </c>
      <c r="I4" s="2" t="s">
        <v>11</v>
      </c>
      <c r="J4" s="2" t="s">
        <v>3</v>
      </c>
      <c r="K4" s="2" t="s">
        <v>4</v>
      </c>
    </row>
    <row r="5" spans="2:11" ht="26.1" customHeight="1" x14ac:dyDescent="0.2">
      <c r="B5" s="2"/>
      <c r="C5" s="2"/>
      <c r="D5" s="2"/>
      <c r="E5" s="2" t="s">
        <v>15</v>
      </c>
      <c r="F5" s="2"/>
      <c r="G5" s="3"/>
      <c r="H5" s="3"/>
      <c r="I5" s="4"/>
      <c r="J5" s="5">
        <f ca="1">IF(AND(ToDoList579[[#This Row],[סטטוס]]="הושלם",ToDoList579[[#This Row],[עיר מגורים]]=1),1,IF(ISBLANK(ToDoList579[[#This Row],[תאריך סיום פיקוח]]),2,IF(AND(ToDoList579[[#This Row],[סטטוס]]&lt;&gt;"הושלם",TODAY()&gt;ToDoList579[[#This Row],[תאריך סיום פיקוח]]),3,2)))</f>
        <v>2</v>
      </c>
      <c r="K5" s="6"/>
    </row>
    <row r="6" spans="2:11" ht="26.1" customHeight="1" x14ac:dyDescent="0.2">
      <c r="B6" s="2"/>
      <c r="C6" s="2"/>
      <c r="D6" s="2"/>
      <c r="E6" s="2" t="s">
        <v>16</v>
      </c>
      <c r="F6" s="2"/>
      <c r="G6" s="3"/>
      <c r="H6" s="3"/>
      <c r="I6" s="4"/>
      <c r="J6" s="7">
        <f ca="1">IF(AND(ToDoList579[[#This Row],[סטטוס]]="הושלם",ToDoList579[[#This Row],[עיר מגורים]]=1),1,IF(ISBLANK(ToDoList579[[#This Row],[תאריך סיום פיקוח]]),2,IF(AND(ToDoList579[[#This Row],[סטטוס]]&lt;&gt;"הושלם",TODAY()&gt;ToDoList579[[#This Row],[תאריך סיום פיקוח]]),3,2)))</f>
        <v>2</v>
      </c>
      <c r="K6" s="6"/>
    </row>
    <row r="7" spans="2:11" ht="26.1" customHeight="1" x14ac:dyDescent="0.2">
      <c r="B7" s="2"/>
      <c r="C7" s="2"/>
      <c r="D7" s="2"/>
      <c r="E7" s="2" t="s">
        <v>7</v>
      </c>
      <c r="F7" s="2"/>
      <c r="G7" s="3"/>
      <c r="H7" s="3"/>
      <c r="I7" s="4"/>
      <c r="J7" s="7">
        <f ca="1">IF(AND(ToDoList579[[#This Row],[סטטוס]]="הושלם",ToDoList579[[#This Row],[עיר מגורים]]=1),1,IF(ISBLANK(ToDoList579[[#This Row],[תאריך סיום פיקוח]]),2,IF(AND(ToDoList579[[#This Row],[סטטוס]]&lt;&gt;"הושלם",TODAY()&gt;ToDoList579[[#This Row],[תאריך סיום פיקוח]]),3,2)))</f>
        <v>2</v>
      </c>
      <c r="K7" s="6"/>
    </row>
    <row r="8" spans="2:11" ht="26.1" customHeight="1" x14ac:dyDescent="0.2">
      <c r="B8" s="8"/>
      <c r="C8" s="8"/>
      <c r="D8" s="8"/>
      <c r="E8" s="8"/>
      <c r="F8" s="8"/>
      <c r="G8" s="9"/>
      <c r="H8" s="9"/>
      <c r="I8" s="10"/>
      <c r="J8" s="11">
        <f ca="1">IF(AND(ToDoList579[[#This Row],[סטטוס]]="הושלם",ToDoList579[[#This Row],[עיר מגורים]]=1),1,IF(ISBLANK(ToDoList579[[#This Row],[תאריך סיום פיקוח]]),2,IF(AND(ToDoList579[[#This Row],[סטטוס]]&lt;&gt;"הושלם",TODAY()&gt;ToDoList579[[#This Row],[תאריך סיום פיקוח]]),3,2)))</f>
        <v>2</v>
      </c>
      <c r="K8" s="12"/>
    </row>
    <row r="9" spans="2:11" ht="26.1" customHeight="1" x14ac:dyDescent="0.2">
      <c r="B9" s="8"/>
      <c r="C9" s="8"/>
      <c r="D9" s="8"/>
      <c r="E9" s="8"/>
      <c r="F9" s="8"/>
      <c r="G9" s="9"/>
      <c r="H9" s="9"/>
      <c r="I9" s="10"/>
      <c r="J9" s="11">
        <f ca="1">IF(AND(ToDoList579[[#This Row],[סטטוס]]="הושלם",ToDoList579[[#This Row],[עיר מגורים]]=1),1,IF(ISBLANK(ToDoList579[[#This Row],[תאריך סיום פיקוח]]),2,IF(AND(ToDoList579[[#This Row],[סטטוס]]&lt;&gt;"הושלם",TODAY()&gt;ToDoList579[[#This Row],[תאריך סיום פיקוח]]),3,2)))</f>
        <v>2</v>
      </c>
      <c r="K9" s="12"/>
    </row>
    <row r="10" spans="2:11" ht="26.1" customHeight="1" x14ac:dyDescent="0.2">
      <c r="B10" s="13"/>
      <c r="C10" s="13"/>
      <c r="D10" s="13"/>
      <c r="E10" s="13"/>
      <c r="F10" s="13"/>
      <c r="G10" s="14"/>
      <c r="H10" s="14"/>
      <c r="I10" s="15"/>
      <c r="J10" s="16">
        <f ca="1">IF(AND(ToDoList579[[#This Row],[סטטוס]]="הושלם",ToDoList579[[#This Row],[עיר מגורים]]=1),1,IF(ISBLANK(ToDoList579[[#This Row],[תאריך סיום פיקוח]]),2,IF(AND(ToDoList579[[#This Row],[סטטוס]]&lt;&gt;"הושלם",TODAY()&gt;ToDoList579[[#This Row],[תאריך סיום פיקוח]]),3,2)))</f>
        <v>2</v>
      </c>
      <c r="K10" s="17"/>
    </row>
  </sheetData>
  <conditionalFormatting sqref="I5:I10">
    <cfRule type="dataBar" priority="1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{1C7BD2DB-AF14-4604-A5D3-0BAE8CF0ABA9}</x14:id>
        </ext>
      </extLst>
    </cfRule>
  </conditionalFormatting>
  <dataValidations count="4">
    <dataValidation type="list" errorStyle="warning" allowBlank="1" showInputMessage="1" showErrorMessage="1" errorTitle="אופס" error="כדי שתבנית זו תפעל כראוי, עליך לבחור אפשרות מתוך הרשימה הנפתחת,  אך באפשרותך עדיין להשתמש במה שהזנת על-ידי לחיצה על 'כן'." sqref="E5:F10">
      <formula1>" לא התחיל,מתבצע,נדחה,הושלם"</formula1>
    </dataValidation>
    <dataValidation type="list" allowBlank="1" sqref="I5:I10">
      <formula1>"0%,25%,50%,75%,100%"</formula1>
    </dataValidation>
    <dataValidation type="list" allowBlank="1" errorTitle="Whoops" sqref="C5:D10">
      <formula1>"נמוכה, רגילה, גבוהה"</formula1>
    </dataValidation>
    <dataValidation type="custom" allowBlank="1" showInputMessage="1" showErrorMessage="1" errorTitle="Whoops" error="For this template to work correctly, your Due Date needs to be greater than or equal to the Start Date." sqref="H5:H10">
      <formula1>H5&gt;=G5</formula1>
    </dataValidation>
  </dataValidations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C7BD2DB-AF14-4604-A5D3-0BAE8CF0ABA9}">
            <x14:dataBar minLength="0" maxLength="100" border="1">
              <x14:cfvo type="autoMin"/>
              <x14:cfvo type="autoMax"/>
              <x14:borderColor theme="3" tint="0.39997558519241921"/>
              <x14:negativeFillColor rgb="FFFF0000"/>
              <x14:axisColor rgb="FF000000"/>
            </x14:dataBar>
          </x14:cfRule>
          <xm:sqref>I5:I10</xm:sqref>
        </x14:conditionalFormatting>
        <x14:conditionalFormatting xmlns:xm="http://schemas.microsoft.com/office/excel/2006/main">
          <x14:cfRule type="iconSet" priority="2" id="{383BF456-7194-4069-981A-4C608F73F573}">
            <x14:iconSet iconSet="3Symbols2" showValue="0" custom="1">
              <x14:cfvo type="percent">
                <xm:f>0</xm:f>
              </x14:cfvo>
              <x14:cfvo type="num">
                <xm:f>2</xm:f>
              </x14:cfvo>
              <x14:cfvo type="num">
                <xm:f>3</xm:f>
              </x14:cfvo>
              <x14:cfIcon iconSet="3Symbols2" iconId="2"/>
              <x14:cfIcon iconSet="NoIcons" iconId="0"/>
              <x14:cfIcon iconSet="3Flags" iconId="0"/>
            </x14:iconSet>
          </x14:cfRule>
          <xm:sqref>J5:J10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מחוז צפון</vt:lpstr>
      <vt:lpstr>מחוז מרכז</vt:lpstr>
      <vt:lpstr>ירושלים</vt:lpstr>
      <vt:lpstr>מחוז דרום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2018-02-05T11:31:57Z</dcterms:created>
  <dcterms:modified xsi:type="dcterms:W3CDTF">2018-03-10T14:50:01Z</dcterms:modified>
</cp:coreProperties>
</file>