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90" yWindow="390" windowWidth="17925" windowHeight="10410" tabRatio="574" activeTab="2"/>
  </bookViews>
  <sheets>
    <sheet name="טופס פרטי פרויקט - 1" sheetId="1" r:id="rId1"/>
    <sheet name="כתב כמויות לצורכי הצעת מחיר - 2" sheetId="2" r:id="rId2"/>
    <sheet name="הוראות לשימוש בקובץ" sheetId="3" r:id="rId3"/>
  </sheets>
  <definedNames>
    <definedName name="Tax">'כתב כמויות לצורכי הצעת מחיר - 2'!$E$32</definedName>
    <definedName name="TaxRate">'כתב כמויות לצורכי הצעת מחיר - 2'!$E$30</definedName>
    <definedName name="_xlnm.Print_Area" localSheetId="0">'טופס פרטי פרויקט - 1'!$A$5:$G$47</definedName>
    <definedName name="_xlnm.Print_Area" localSheetId="1">'כתב כמויות לצורכי הצעת מחיר - 2'!$A$1:$H$47</definedName>
    <definedName name="_xlnm.Print_Titles" localSheetId="0">'טופס פרטי פרויקט - 1'!$5:$6</definedName>
  </definedNames>
  <calcPr calcId="145621"/>
</workbook>
</file>

<file path=xl/calcChain.xml><?xml version="1.0" encoding="utf-8"?>
<calcChain xmlns="http://schemas.openxmlformats.org/spreadsheetml/2006/main">
  <c r="G24" i="2" l="1"/>
  <c r="G25" i="2"/>
  <c r="G26" i="2"/>
  <c r="G27" i="2"/>
  <c r="G28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9" i="2" l="1"/>
  <c r="G30" i="2" l="1"/>
  <c r="G31" i="2" s="1"/>
  <c r="G32" i="2" l="1"/>
  <c r="G33" i="2" s="1"/>
</calcChain>
</file>

<file path=xl/sharedStrings.xml><?xml version="1.0" encoding="utf-8"?>
<sst xmlns="http://schemas.openxmlformats.org/spreadsheetml/2006/main" count="91" uniqueCount="83">
  <si>
    <t>תיאור</t>
  </si>
  <si>
    <t>סה"כ</t>
  </si>
  <si>
    <t>תאריך</t>
  </si>
  <si>
    <t>כמות</t>
  </si>
  <si>
    <t>הרצליה, 98052</t>
  </si>
  <si>
    <t>eran@proseware.com</t>
  </si>
  <si>
    <t>מדרגות לעסק</t>
  </si>
  <si>
    <t>ללא התקנת מעקה. על בעל הבית להכין את הקרקע לעבודה ולצבוע את המדרגות בסיום העבודה.</t>
  </si>
  <si>
    <t>כתב כמויות</t>
  </si>
  <si>
    <t>יח'</t>
  </si>
  <si>
    <t>הערות:</t>
  </si>
  <si>
    <t>סעיף מס'</t>
  </si>
  <si>
    <t>עבודות קבלנית</t>
  </si>
  <si>
    <t>עלות (₪)</t>
  </si>
  <si>
    <t>סך הכל (₪)</t>
  </si>
  <si>
    <t>מע"מ</t>
  </si>
  <si>
    <t>סה"כ הצעת מחיר</t>
  </si>
  <si>
    <t>%</t>
  </si>
  <si>
    <t>מ"ר</t>
  </si>
  <si>
    <t>ריצוף</t>
  </si>
  <si>
    <t>שיעור הנחה</t>
  </si>
  <si>
    <t>סה"כ אחרי הנחה</t>
  </si>
  <si>
    <t>99.1.10</t>
  </si>
  <si>
    <t>99.1.11</t>
  </si>
  <si>
    <t>99.1.12</t>
  </si>
  <si>
    <t>99.1.13</t>
  </si>
  <si>
    <t>99.1.14</t>
  </si>
  <si>
    <t>99.1.15</t>
  </si>
  <si>
    <t>99.1.16</t>
  </si>
  <si>
    <t>99.1.17</t>
  </si>
  <si>
    <t>99.1.18</t>
  </si>
  <si>
    <t>99.1.19</t>
  </si>
  <si>
    <t>99.1.20</t>
  </si>
  <si>
    <t>99.1.21</t>
  </si>
  <si>
    <t>99.1.22</t>
  </si>
  <si>
    <t>99.1.23</t>
  </si>
  <si>
    <t>99.1.24</t>
  </si>
  <si>
    <t>99.1.25</t>
  </si>
  <si>
    <t>99.1.26</t>
  </si>
  <si>
    <t>99.1.27</t>
  </si>
  <si>
    <t>99.1.28</t>
  </si>
  <si>
    <t>99.1.29</t>
  </si>
  <si>
    <t>99.1.30</t>
  </si>
  <si>
    <t>כתובת:</t>
  </si>
  <si>
    <t>עיר, מיקוד:</t>
  </si>
  <si>
    <t>טלפון:</t>
  </si>
  <si>
    <t>דואר אלקטרוני:</t>
  </si>
  <si>
    <t>שם פרוייקט:</t>
  </si>
  <si>
    <t>תיאור העבודה:</t>
  </si>
  <si>
    <t>פרטי יוזם הפרויקט/העבודה:</t>
  </si>
  <si>
    <t>שם הפונה:</t>
  </si>
  <si>
    <t>נייד:</t>
  </si>
  <si>
    <t>פקס</t>
  </si>
  <si>
    <t>052-6435636</t>
  </si>
  <si>
    <t>ת.ד/מס בית:</t>
  </si>
  <si>
    <t>ת"ז/ע.מ./ח.פ.:</t>
  </si>
  <si>
    <t>0-32678740</t>
  </si>
  <si>
    <t>מוני ראש</t>
  </si>
  <si>
    <t>רחוב הגפן</t>
  </si>
  <si>
    <t>04-6343636</t>
  </si>
  <si>
    <t>153-46343636</t>
  </si>
  <si>
    <t>היקף הפרוייקט יתואר כאן. הקלד את כל המפרטים שברצונך לציין. זהו פרוייקט לדוגמה של בניית גרם מדרגות גדול.  המדרגות ייחתכו מחומרי העץ בגודל 2x4. הברגים שבהם נשתמש לא יהיו קטנים מ-50 מ"מ. המסמרים שבהם נשתמש לא יהיו קטנים מ- 76 מ"מ. קיבולת העומס המרבית לכל מדרגה תהיה 226 ק"ג. המדרגות יהיו תואמות לשאר המדרגות בבית. הקבלן אחראי על ניקוי הבית בסיום העבודה.</t>
  </si>
  <si>
    <t>לא כלול:</t>
  </si>
  <si>
    <t>הוגש על-ידי (נציג קבוצה)</t>
  </si>
  <si>
    <t>אישור הבעלים:</t>
  </si>
  <si>
    <t xml:space="preserve"> (בעלי הבית או נציג מיופה כח)</t>
  </si>
  <si>
    <t>קבוצת אקספרטס, מציעה לבצע את היקף העבודה הבא עד לתאריך 14/7/2011, בעלות כוללת של סכום ₪ כולל מ"עמ.</t>
  </si>
  <si>
    <t>אני,הלקוח, מקבל את הצעת העבודה המפורטת לעיל, אשר עתידה להסתיים עד לתאריך 14/7/2011, בעלות של סכום ₪ כולל מע"מ.</t>
  </si>
  <si>
    <t xml:space="preserve">   קבוצת אקספרטס </t>
  </si>
  <si>
    <t>hh0526343638@gmail.com</t>
  </si>
  <si>
    <t>www.experts-group.co.il</t>
  </si>
  <si>
    <t>052-6343638 (נייד)</t>
  </si>
  <si>
    <t xml:space="preserve"> 04-6343636 (משרד) </t>
  </si>
  <si>
    <t xml:space="preserve"> 1534-6343636 (פקס)</t>
  </si>
  <si>
    <t>ת.ד. 617, עילבון 16972</t>
  </si>
  <si>
    <t xml:space="preserve">  קבוצת אקספרטס </t>
  </si>
  <si>
    <t>הצעת משרדנו:</t>
  </si>
  <si>
    <t>טופס  פרטי פרויקט קבלני</t>
  </si>
  <si>
    <t>לאחר הורדת הקובץ מאתר המשרד יש לשמור אותו ע"ש הלקוח אחרי שם הקובץ</t>
  </si>
  <si>
    <t xml:space="preserve">יש למלות את כל הפרטים בטופס 1 כדי שנוכל לבחון את הבקשה </t>
  </si>
  <si>
    <t xml:space="preserve">יש לבצע מדידת באתר לכל הדברים שאתה רוצה לעשות/ או לשלוח את הטופס לאדריכל במידה ויש אצלך למלות את הכמויות בפורמט המקובל. </t>
  </si>
  <si>
    <t xml:space="preserve">לאחר עיון ובדיקה לכל הטפסים יש לשלוח לכתובת האימייל שנמצאת באתר </t>
  </si>
  <si>
    <t>הוראות מילוי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</si>
</sst>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&quot;₪&quot;\ #,##0.00"/>
  </numFmts>
  <fonts count="39">
    <font>
      <sz val="10"/>
      <color theme="1"/>
      <name val="Arial"/>
      <family val="2"/>
      <scheme val="minor"/>
    </font>
    <font>
      <b/>
      <sz val="11"/>
      <color rgb="FF3F3F3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color theme="1" tint="0.34998626667073579"/>
      <name val="השפעה"/>
      <family val="2"/>
      <scheme val="major"/>
    </font>
    <font>
      <sz val="22"/>
      <color theme="1" tint="0.34998626667073579"/>
      <name val="השפעה"/>
      <family val="2"/>
      <scheme val="major"/>
    </font>
    <font>
      <sz val="10"/>
      <color theme="1" tint="0.34998626667073579"/>
      <name val="Arial"/>
      <family val="2"/>
      <scheme val="minor"/>
    </font>
    <font>
      <sz val="14"/>
      <color theme="1" tint="0.34998626667073579"/>
      <name val="השפעה"/>
      <family val="2"/>
      <scheme val="major"/>
    </font>
    <font>
      <sz val="10"/>
      <color theme="1"/>
      <name val="Tahoma"/>
      <family val="2"/>
    </font>
    <font>
      <sz val="10"/>
      <color theme="1" tint="0.34998626667073579"/>
      <name val="Tahoma"/>
      <family val="2"/>
    </font>
    <font>
      <b/>
      <sz val="10"/>
      <color theme="1" tint="0.34998626667073579"/>
      <name val="Tahoma"/>
      <family val="2"/>
    </font>
    <font>
      <sz val="12"/>
      <color theme="1" tint="0.34998626667073579"/>
      <name val="Tahoma"/>
      <family val="2"/>
    </font>
    <font>
      <sz val="10"/>
      <color rgb="FFFF0000"/>
      <name val="Tahoma"/>
      <family val="2"/>
    </font>
    <font>
      <b/>
      <sz val="10"/>
      <color theme="1" tint="0.14999847407452621"/>
      <name val="Tahoma"/>
      <family val="2"/>
    </font>
    <font>
      <sz val="10"/>
      <color theme="1"/>
      <name val="Arial"/>
      <family val="2"/>
      <scheme val="minor"/>
    </font>
    <font>
      <b/>
      <sz val="9"/>
      <color theme="1"/>
      <name val="Tahoma"/>
      <family val="2"/>
    </font>
    <font>
      <sz val="10"/>
      <name val="Tahoma"/>
      <family val="2"/>
    </font>
    <font>
      <sz val="10"/>
      <color theme="1" tint="0.499984740745262"/>
      <name val="Tahoma"/>
      <family val="2"/>
    </font>
    <font>
      <sz val="8"/>
      <color theme="1"/>
      <name val="Tahoma"/>
      <family val="2"/>
    </font>
    <font>
      <sz val="8"/>
      <color theme="1" tint="0.34998626667073579"/>
      <name val="Tahoma"/>
      <family val="2"/>
    </font>
    <font>
      <b/>
      <sz val="10"/>
      <name val="Tahoma"/>
      <family val="2"/>
    </font>
    <font>
      <b/>
      <sz val="12"/>
      <color theme="1"/>
      <name val="Tahoma"/>
      <family val="2"/>
    </font>
    <font>
      <u/>
      <sz val="12"/>
      <color theme="1" tint="0.34998626667073579"/>
      <name val="Tahoma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8"/>
      <name val="Tahoma"/>
      <family val="2"/>
    </font>
    <font>
      <sz val="9"/>
      <color theme="1" tint="0.34998626667073579"/>
      <name val="Arial"/>
      <family val="2"/>
    </font>
    <font>
      <sz val="8"/>
      <color theme="1" tint="0.34998626667073579"/>
      <name val="Arial"/>
      <family val="2"/>
      <scheme val="minor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  <scheme val="minor"/>
    </font>
    <font>
      <b/>
      <u/>
      <sz val="14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/>
      </patternFill>
    </fill>
    <fill>
      <patternFill patternType="darkUp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darkUp">
        <fgColor theme="4"/>
        <bgColor theme="0" tint="-0.34998626667073579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theme="2"/>
      </left>
      <right/>
      <top style="hair">
        <color theme="2"/>
      </top>
      <bottom/>
      <diagonal/>
    </border>
    <border>
      <left/>
      <right/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/>
      <diagonal/>
    </border>
    <border>
      <left style="hair">
        <color theme="2"/>
      </left>
      <right/>
      <top/>
      <bottom/>
      <diagonal/>
    </border>
    <border>
      <left/>
      <right style="hair">
        <color theme="2"/>
      </right>
      <top/>
      <bottom/>
      <diagonal/>
    </border>
    <border>
      <left/>
      <right/>
      <top/>
      <bottom style="thin">
        <color theme="0" tint="-4.9989318521683403E-2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theme="0" tint="-0.14996795556505021"/>
      </bottom>
      <diagonal/>
    </border>
    <border>
      <left/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/>
      <right/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 style="thick">
        <color rgb="FF7F7F7F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4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151">
    <xf numFmtId="0" fontId="0" fillId="0" borderId="0" xfId="0"/>
    <xf numFmtId="0" fontId="7" fillId="0" borderId="0" xfId="0" applyFont="1" applyAlignment="1">
      <alignment readingOrder="2"/>
    </xf>
    <xf numFmtId="0" fontId="7" fillId="4" borderId="0" xfId="0" applyFont="1" applyFill="1" applyAlignment="1">
      <alignment readingOrder="2"/>
    </xf>
    <xf numFmtId="0" fontId="7" fillId="0" borderId="0" xfId="0" applyFont="1" applyBorder="1" applyAlignment="1">
      <alignment readingOrder="2"/>
    </xf>
    <xf numFmtId="0" fontId="7" fillId="0" borderId="8" xfId="0" applyFont="1" applyBorder="1" applyAlignment="1">
      <alignment readingOrder="2"/>
    </xf>
    <xf numFmtId="0" fontId="7" fillId="0" borderId="2" xfId="0" applyFont="1" applyBorder="1" applyAlignment="1">
      <alignment readingOrder="2"/>
    </xf>
    <xf numFmtId="0" fontId="7" fillId="0" borderId="5" xfId="0" applyFont="1" applyBorder="1" applyAlignment="1">
      <alignment readingOrder="2"/>
    </xf>
    <xf numFmtId="0" fontId="7" fillId="0" borderId="0" xfId="0" applyFont="1" applyFill="1" applyBorder="1" applyAlignment="1">
      <alignment horizontal="right" readingOrder="2"/>
    </xf>
    <xf numFmtId="0" fontId="7" fillId="0" borderId="0" xfId="0" applyNumberFormat="1" applyFont="1" applyFill="1" applyBorder="1" applyAlignment="1">
      <alignment horizontal="right" readingOrder="2"/>
    </xf>
    <xf numFmtId="0" fontId="11" fillId="0" borderId="0" xfId="0" applyFont="1" applyBorder="1" applyAlignment="1">
      <alignment horizontal="left" readingOrder="2"/>
    </xf>
    <xf numFmtId="0" fontId="11" fillId="0" borderId="0" xfId="0" applyFont="1" applyFill="1" applyBorder="1" applyAlignment="1">
      <alignment horizontal="left" readingOrder="2"/>
    </xf>
    <xf numFmtId="0" fontId="11" fillId="0" borderId="5" xfId="0" applyFont="1" applyBorder="1" applyAlignment="1">
      <alignment horizontal="left" readingOrder="2"/>
    </xf>
    <xf numFmtId="0" fontId="11" fillId="0" borderId="0" xfId="0" applyFont="1" applyAlignment="1">
      <alignment readingOrder="2"/>
    </xf>
    <xf numFmtId="0" fontId="16" fillId="7" borderId="0" xfId="0" applyFont="1" applyFill="1" applyAlignment="1">
      <alignment readingOrder="2"/>
    </xf>
    <xf numFmtId="0" fontId="7" fillId="0" borderId="0" xfId="0" applyFont="1" applyFill="1" applyAlignment="1">
      <alignment horizontal="right" readingOrder="2"/>
    </xf>
    <xf numFmtId="0" fontId="7" fillId="0" borderId="0" xfId="0" applyFont="1" applyAlignment="1">
      <alignment horizontal="center" vertical="center" readingOrder="2"/>
    </xf>
    <xf numFmtId="165" fontId="12" fillId="6" borderId="11" xfId="2" applyNumberFormat="1" applyFont="1" applyFill="1" applyBorder="1" applyAlignment="1">
      <alignment horizontal="center" vertical="center" readingOrder="2"/>
    </xf>
    <xf numFmtId="9" fontId="19" fillId="5" borderId="0" xfId="9" applyFont="1" applyFill="1" applyBorder="1" applyAlignment="1">
      <alignment horizontal="center" vertical="center" readingOrder="2"/>
    </xf>
    <xf numFmtId="0" fontId="10" fillId="0" borderId="15" xfId="0" applyFont="1" applyBorder="1" applyAlignment="1">
      <alignment readingOrder="2"/>
    </xf>
    <xf numFmtId="0" fontId="7" fillId="0" borderId="15" xfId="0" applyFont="1" applyBorder="1" applyAlignment="1">
      <alignment readingOrder="2"/>
    </xf>
    <xf numFmtId="0" fontId="7" fillId="0" borderId="12" xfId="0" applyFont="1" applyBorder="1" applyAlignment="1">
      <alignment readingOrder="2"/>
    </xf>
    <xf numFmtId="0" fontId="7" fillId="4" borderId="16" xfId="0" applyFont="1" applyFill="1" applyBorder="1" applyAlignment="1">
      <alignment readingOrder="2"/>
    </xf>
    <xf numFmtId="0" fontId="7" fillId="4" borderId="0" xfId="0" applyFont="1" applyFill="1" applyBorder="1" applyAlignment="1">
      <alignment readingOrder="2"/>
    </xf>
    <xf numFmtId="0" fontId="7" fillId="4" borderId="13" xfId="0" applyFont="1" applyFill="1" applyBorder="1" applyAlignment="1">
      <alignment readingOrder="2"/>
    </xf>
    <xf numFmtId="0" fontId="12" fillId="0" borderId="0" xfId="0" applyFont="1" applyAlignment="1">
      <alignment horizontal="left" vertical="center" readingOrder="2"/>
    </xf>
    <xf numFmtId="0" fontId="12" fillId="0" borderId="0" xfId="0" applyFont="1" applyBorder="1" applyAlignment="1">
      <alignment horizontal="left" vertical="center" readingOrder="2"/>
    </xf>
    <xf numFmtId="165" fontId="12" fillId="5" borderId="0" xfId="2" applyNumberFormat="1" applyFont="1" applyFill="1" applyBorder="1" applyAlignment="1">
      <alignment horizontal="center" vertical="center" readingOrder="2"/>
    </xf>
    <xf numFmtId="0" fontId="9" fillId="0" borderId="0" xfId="0" applyFont="1" applyAlignment="1">
      <alignment horizontal="right" vertical="center" readingOrder="2"/>
    </xf>
    <xf numFmtId="0" fontId="8" fillId="0" borderId="7" xfId="0" applyFont="1" applyBorder="1" applyAlignment="1">
      <alignment horizontal="right" vertical="center" readingOrder="2"/>
    </xf>
    <xf numFmtId="164" fontId="8" fillId="0" borderId="7" xfId="0" applyNumberFormat="1" applyFont="1" applyBorder="1" applyAlignment="1">
      <alignment horizontal="right" vertical="center" readingOrder="2"/>
    </xf>
    <xf numFmtId="0" fontId="8" fillId="0" borderId="7" xfId="7" applyFont="1" applyBorder="1" applyAlignment="1">
      <alignment horizontal="right" vertical="center" readingOrder="2"/>
    </xf>
    <xf numFmtId="0" fontId="8" fillId="0" borderId="0" xfId="7" applyFont="1" applyBorder="1" applyAlignment="1">
      <alignment horizontal="right" vertical="center" readingOrder="2"/>
    </xf>
    <xf numFmtId="0" fontId="8" fillId="0" borderId="0" xfId="0" applyFont="1" applyBorder="1" applyAlignment="1">
      <alignment horizontal="right" vertical="center" readingOrder="2"/>
    </xf>
    <xf numFmtId="0" fontId="21" fillId="0" borderId="0" xfId="4" applyFont="1" applyBorder="1" applyAlignment="1">
      <alignment vertical="center" readingOrder="2"/>
    </xf>
    <xf numFmtId="0" fontId="8" fillId="0" borderId="0" xfId="0" applyFont="1" applyBorder="1" applyAlignment="1">
      <alignment readingOrder="2"/>
    </xf>
    <xf numFmtId="0" fontId="22" fillId="0" borderId="25" xfId="0" applyFont="1" applyBorder="1" applyAlignment="1">
      <alignment horizontal="left" vertical="center" wrapText="1" readingOrder="2"/>
    </xf>
    <xf numFmtId="0" fontId="23" fillId="0" borderId="25" xfId="0" applyFont="1" applyBorder="1" applyAlignment="1">
      <alignment vertical="center" wrapText="1" readingOrder="2"/>
    </xf>
    <xf numFmtId="0" fontId="23" fillId="0" borderId="0" xfId="0" applyFont="1" applyBorder="1" applyAlignment="1">
      <alignment vertical="center" wrapText="1" readingOrder="2"/>
    </xf>
    <xf numFmtId="0" fontId="22" fillId="0" borderId="25" xfId="0" applyFont="1" applyBorder="1" applyAlignment="1">
      <alignment horizontal="left" wrapText="1" readingOrder="2"/>
    </xf>
    <xf numFmtId="0" fontId="15" fillId="0" borderId="29" xfId="0" applyFont="1" applyFill="1" applyBorder="1" applyAlignment="1">
      <alignment horizontal="center" vertical="center" wrapText="1" readingOrder="2"/>
    </xf>
    <xf numFmtId="165" fontId="26" fillId="0" borderId="31" xfId="0" applyNumberFormat="1" applyFont="1" applyFill="1" applyBorder="1" applyAlignment="1">
      <alignment horizontal="center" vertical="center" readingOrder="2"/>
    </xf>
    <xf numFmtId="0" fontId="15" fillId="0" borderId="32" xfId="0" applyFont="1" applyFill="1" applyBorder="1" applyAlignment="1">
      <alignment horizontal="center" vertical="center" readingOrder="2"/>
    </xf>
    <xf numFmtId="165" fontId="12" fillId="6" borderId="11" xfId="0" applyNumberFormat="1" applyFont="1" applyFill="1" applyBorder="1" applyAlignment="1">
      <alignment horizontal="center" vertical="center" readingOrder="2"/>
    </xf>
    <xf numFmtId="0" fontId="22" fillId="0" borderId="0" xfId="0" applyFont="1" applyBorder="1" applyAlignment="1">
      <alignment horizontal="left" vertical="center" wrapText="1" readingOrder="2"/>
    </xf>
    <xf numFmtId="0" fontId="22" fillId="0" borderId="0" xfId="0" applyFont="1" applyBorder="1" applyAlignment="1">
      <alignment horizontal="left" wrapText="1" readingOrder="2"/>
    </xf>
    <xf numFmtId="0" fontId="25" fillId="0" borderId="0" xfId="0" applyFont="1" applyBorder="1" applyAlignment="1">
      <alignment horizontal="center" vertical="center" wrapText="1" readingOrder="2"/>
    </xf>
    <xf numFmtId="0" fontId="20" fillId="0" borderId="0" xfId="0" applyFont="1" applyBorder="1" applyAlignment="1">
      <alignment horizontal="right" vertical="center" wrapText="1" readingOrder="2"/>
    </xf>
    <xf numFmtId="0" fontId="14" fillId="0" borderId="0" xfId="0" applyFont="1" applyBorder="1" applyAlignment="1">
      <alignment vertical="center" readingOrder="2"/>
    </xf>
    <xf numFmtId="0" fontId="23" fillId="0" borderId="0" xfId="0" applyFont="1" applyBorder="1" applyAlignment="1">
      <alignment vertical="center" readingOrder="2"/>
    </xf>
    <xf numFmtId="0" fontId="24" fillId="0" borderId="15" xfId="0" applyFont="1" applyBorder="1" applyAlignment="1">
      <alignment horizontal="center" vertical="center" readingOrder="2"/>
    </xf>
    <xf numFmtId="0" fontId="22" fillId="0" borderId="15" xfId="0" applyFont="1" applyBorder="1" applyAlignment="1">
      <alignment horizontal="left" vertical="center" readingOrder="2"/>
    </xf>
    <xf numFmtId="0" fontId="25" fillId="0" borderId="0" xfId="0" applyFont="1" applyBorder="1" applyAlignment="1">
      <alignment horizontal="center" vertical="center" readingOrder="2"/>
    </xf>
    <xf numFmtId="0" fontId="22" fillId="0" borderId="0" xfId="0" applyFont="1" applyBorder="1" applyAlignment="1">
      <alignment horizontal="left" vertical="center" readingOrder="2"/>
    </xf>
    <xf numFmtId="0" fontId="7" fillId="0" borderId="33" xfId="0" applyFont="1" applyBorder="1" applyAlignment="1">
      <alignment vertical="center" readingOrder="2"/>
    </xf>
    <xf numFmtId="0" fontId="31" fillId="0" borderId="0" xfId="0" applyFont="1" applyBorder="1" applyAlignment="1">
      <alignment horizontal="left" vertical="center" readingOrder="2"/>
    </xf>
    <xf numFmtId="0" fontId="32" fillId="0" borderId="0" xfId="0" applyFont="1" applyBorder="1" applyAlignment="1">
      <alignment horizontal="center" vertical="center" readingOrder="2"/>
    </xf>
    <xf numFmtId="0" fontId="30" fillId="0" borderId="15" xfId="0" applyFont="1" applyBorder="1" applyAlignment="1">
      <alignment horizontal="center" vertical="center" readingOrder="2"/>
    </xf>
    <xf numFmtId="0" fontId="31" fillId="0" borderId="15" xfId="0" applyFont="1" applyBorder="1" applyAlignment="1">
      <alignment horizontal="left" vertical="center" readingOrder="2"/>
    </xf>
    <xf numFmtId="0" fontId="29" fillId="0" borderId="12" xfId="0" applyFont="1" applyBorder="1" applyAlignment="1">
      <alignment vertical="center" readingOrder="2"/>
    </xf>
    <xf numFmtId="0" fontId="29" fillId="0" borderId="13" xfId="0" applyFont="1" applyBorder="1" applyAlignment="1">
      <alignment vertical="center" readingOrder="2"/>
    </xf>
    <xf numFmtId="0" fontId="15" fillId="0" borderId="33" xfId="0" applyFont="1" applyBorder="1" applyAlignment="1">
      <alignment vertical="center" readingOrder="2"/>
    </xf>
    <xf numFmtId="0" fontId="29" fillId="0" borderId="34" xfId="0" applyFont="1" applyBorder="1" applyAlignment="1">
      <alignment horizontal="left" vertical="center" readingOrder="2"/>
    </xf>
    <xf numFmtId="0" fontId="20" fillId="0" borderId="35" xfId="0" applyFont="1" applyBorder="1" applyAlignment="1">
      <alignment horizontal="right" vertical="center" wrapText="1" readingOrder="2"/>
    </xf>
    <xf numFmtId="0" fontId="14" fillId="0" borderId="35" xfId="0" applyFont="1" applyBorder="1" applyAlignment="1">
      <alignment vertical="center" readingOrder="2"/>
    </xf>
    <xf numFmtId="0" fontId="7" fillId="0" borderId="35" xfId="0" applyFont="1" applyBorder="1" applyAlignment="1">
      <alignment readingOrder="2"/>
    </xf>
    <xf numFmtId="0" fontId="19" fillId="0" borderId="0" xfId="0" applyFont="1" applyAlignment="1">
      <alignment horizontal="right" vertical="center" readingOrder="2"/>
    </xf>
    <xf numFmtId="0" fontId="36" fillId="0" borderId="0" xfId="4" applyFont="1" applyAlignment="1">
      <alignment vertical="center" readingOrder="2"/>
    </xf>
    <xf numFmtId="0" fontId="19" fillId="0" borderId="0" xfId="0" applyFont="1" applyBorder="1" applyAlignment="1">
      <alignment horizontal="center" readingOrder="2"/>
    </xf>
    <xf numFmtId="0" fontId="37" fillId="0" borderId="0" xfId="4" applyFont="1" applyAlignment="1">
      <alignment vertical="center" readingOrder="2"/>
    </xf>
    <xf numFmtId="0" fontId="19" fillId="0" borderId="0" xfId="0" applyFont="1" applyBorder="1" applyAlignment="1">
      <alignment horizontal="center" vertical="center" readingOrder="2"/>
    </xf>
    <xf numFmtId="0" fontId="15" fillId="0" borderId="27" xfId="0" applyFont="1" applyFill="1" applyBorder="1" applyAlignment="1">
      <alignment horizontal="center" vertical="center" wrapText="1" readingOrder="2"/>
    </xf>
    <xf numFmtId="0" fontId="15" fillId="0" borderId="28" xfId="0" applyFont="1" applyFill="1" applyBorder="1" applyAlignment="1">
      <alignment horizontal="center" vertical="center" wrapText="1" readingOrder="2"/>
    </xf>
    <xf numFmtId="0" fontId="15" fillId="0" borderId="28" xfId="0" applyFont="1" applyBorder="1" applyAlignment="1">
      <alignment horizontal="center" vertical="center" readingOrder="2"/>
    </xf>
    <xf numFmtId="0" fontId="26" fillId="0" borderId="30" xfId="0" applyNumberFormat="1" applyFont="1" applyFill="1" applyBorder="1" applyAlignment="1">
      <alignment horizontal="center" vertical="center" readingOrder="2"/>
    </xf>
    <xf numFmtId="0" fontId="26" fillId="0" borderId="26" xfId="0" applyFont="1" applyFill="1" applyBorder="1" applyAlignment="1">
      <alignment horizontal="right" vertical="center" wrapText="1" readingOrder="2"/>
    </xf>
    <xf numFmtId="0" fontId="26" fillId="0" borderId="26" xfId="0" applyFont="1" applyFill="1" applyBorder="1" applyAlignment="1">
      <alignment horizontal="center" vertical="center" readingOrder="2"/>
    </xf>
    <xf numFmtId="165" fontId="26" fillId="0" borderId="26" xfId="0" applyNumberFormat="1" applyFont="1" applyFill="1" applyBorder="1" applyAlignment="1">
      <alignment horizontal="center" vertical="center" readingOrder="2"/>
    </xf>
    <xf numFmtId="0" fontId="15" fillId="0" borderId="26" xfId="0" applyFont="1" applyFill="1" applyBorder="1" applyAlignment="1">
      <alignment horizontal="right" vertical="center" wrapText="1" readingOrder="2"/>
    </xf>
    <xf numFmtId="0" fontId="15" fillId="0" borderId="26" xfId="0" applyFont="1" applyFill="1" applyBorder="1" applyAlignment="1">
      <alignment horizontal="center" vertical="center" readingOrder="2"/>
    </xf>
    <xf numFmtId="165" fontId="15" fillId="0" borderId="26" xfId="0" applyNumberFormat="1" applyFont="1" applyFill="1" applyBorder="1" applyAlignment="1">
      <alignment horizontal="center" vertical="center" readingOrder="2"/>
    </xf>
    <xf numFmtId="0" fontId="15" fillId="0" borderId="26" xfId="0" applyFont="1" applyFill="1" applyBorder="1" applyAlignment="1">
      <alignment horizontal="right" vertical="center" readingOrder="2"/>
    </xf>
    <xf numFmtId="0" fontId="7" fillId="0" borderId="0" xfId="0" applyFont="1" applyAlignment="1">
      <alignment horizontal="center" readingOrder="2"/>
    </xf>
    <xf numFmtId="0" fontId="27" fillId="0" borderId="0" xfId="7" applyFont="1" applyBorder="1" applyAlignment="1">
      <alignment horizontal="right" vertical="center" wrapText="1" readingOrder="2"/>
    </xf>
    <xf numFmtId="0" fontId="22" fillId="0" borderId="0" xfId="0" applyFont="1" applyBorder="1" applyAlignment="1">
      <alignment horizontal="right" vertical="center" wrapText="1" readingOrder="2"/>
    </xf>
    <xf numFmtId="0" fontId="7" fillId="0" borderId="8" xfId="0" applyFont="1" applyBorder="1" applyAlignment="1">
      <alignment horizontal="center" readingOrder="2"/>
    </xf>
    <xf numFmtId="0" fontId="8" fillId="5" borderId="0" xfId="1" applyFont="1" applyFill="1" applyBorder="1" applyAlignment="1" applyProtection="1">
      <alignment horizontal="right" vertical="top" wrapText="1" readingOrder="2"/>
      <protection locked="0"/>
    </xf>
    <xf numFmtId="0" fontId="8" fillId="5" borderId="0" xfId="1" applyFont="1" applyFill="1" applyBorder="1" applyAlignment="1">
      <alignment horizontal="right" vertical="top" wrapText="1" readingOrder="2"/>
    </xf>
    <xf numFmtId="0" fontId="19" fillId="0" borderId="24" xfId="0" applyFont="1" applyBorder="1" applyAlignment="1">
      <alignment horizontal="center" readingOrder="2"/>
    </xf>
    <xf numFmtId="0" fontId="19" fillId="0" borderId="24" xfId="0" applyFont="1" applyBorder="1" applyAlignment="1">
      <alignment horizontal="center" vertical="center" readingOrder="2"/>
    </xf>
    <xf numFmtId="0" fontId="33" fillId="0" borderId="32" xfId="7" applyFont="1" applyBorder="1" applyAlignment="1">
      <alignment horizontal="right" vertical="center" readingOrder="2"/>
    </xf>
    <xf numFmtId="0" fontId="26" fillId="0" borderId="33" xfId="0" applyFont="1" applyBorder="1" applyAlignment="1">
      <alignment horizontal="right" vertical="center" readingOrder="2"/>
    </xf>
    <xf numFmtId="0" fontId="29" fillId="0" borderId="16" xfId="0" applyFont="1" applyBorder="1" applyAlignment="1">
      <alignment horizontal="right" vertical="center" wrapText="1" readingOrder="2"/>
    </xf>
    <xf numFmtId="0" fontId="29" fillId="0" borderId="0" xfId="0" applyFont="1" applyBorder="1" applyAlignment="1">
      <alignment horizontal="right" vertical="center" wrapText="1" readingOrder="2"/>
    </xf>
    <xf numFmtId="0" fontId="14" fillId="0" borderId="3" xfId="0" applyFont="1" applyBorder="1" applyAlignment="1">
      <alignment horizontal="center" vertical="center" readingOrder="2"/>
    </xf>
    <xf numFmtId="0" fontId="14" fillId="0" borderId="4" xfId="0" applyFont="1" applyBorder="1" applyAlignment="1">
      <alignment horizontal="center" vertical="center" readingOrder="2"/>
    </xf>
    <xf numFmtId="0" fontId="14" fillId="0" borderId="0" xfId="0" applyFont="1" applyBorder="1" applyAlignment="1">
      <alignment horizontal="center" vertical="center" readingOrder="2"/>
    </xf>
    <xf numFmtId="0" fontId="14" fillId="0" borderId="6" xfId="0" applyFont="1" applyBorder="1" applyAlignment="1">
      <alignment horizontal="center" vertical="center" readingOrder="2"/>
    </xf>
    <xf numFmtId="0" fontId="20" fillId="0" borderId="3" xfId="0" applyFont="1" applyBorder="1" applyAlignment="1">
      <alignment horizontal="right" readingOrder="2"/>
    </xf>
    <xf numFmtId="0" fontId="20" fillId="0" borderId="0" xfId="0" applyFont="1" applyBorder="1" applyAlignment="1">
      <alignment horizontal="right" readingOrder="2"/>
    </xf>
    <xf numFmtId="0" fontId="29" fillId="0" borderId="14" xfId="0" applyFont="1" applyBorder="1" applyAlignment="1">
      <alignment horizontal="right" vertical="center" wrapText="1" readingOrder="2"/>
    </xf>
    <xf numFmtId="0" fontId="29" fillId="0" borderId="15" xfId="0" applyFont="1" applyBorder="1" applyAlignment="1">
      <alignment horizontal="right" vertical="center" wrapText="1" readingOrder="2"/>
    </xf>
    <xf numFmtId="0" fontId="34" fillId="0" borderId="0" xfId="3" applyFont="1" applyAlignment="1">
      <alignment horizontal="center" vertical="center" readingOrder="2"/>
    </xf>
    <xf numFmtId="0" fontId="35" fillId="0" borderId="0" xfId="3" applyFont="1" applyAlignment="1">
      <alignment horizontal="center" vertical="center" readingOrder="2"/>
    </xf>
    <xf numFmtId="0" fontId="36" fillId="0" borderId="0" xfId="4" applyFont="1" applyAlignment="1">
      <alignment horizontal="right" vertical="center" readingOrder="2"/>
    </xf>
    <xf numFmtId="0" fontId="7" fillId="0" borderId="10" xfId="0" applyFont="1" applyBorder="1" applyAlignment="1">
      <alignment horizontal="right" readingOrder="2"/>
    </xf>
    <xf numFmtId="0" fontId="7" fillId="0" borderId="20" xfId="0" applyFont="1" applyBorder="1" applyAlignment="1">
      <alignment horizontal="right" readingOrder="2"/>
    </xf>
    <xf numFmtId="0" fontId="28" fillId="0" borderId="32" xfId="7" applyFont="1" applyBorder="1" applyAlignment="1">
      <alignment horizontal="right" vertical="center" readingOrder="2"/>
    </xf>
    <xf numFmtId="0" fontId="17" fillId="0" borderId="33" xfId="0" applyFont="1" applyBorder="1" applyAlignment="1">
      <alignment horizontal="right" vertical="center" readingOrder="2"/>
    </xf>
    <xf numFmtId="0" fontId="23" fillId="0" borderId="0" xfId="0" applyFont="1" applyBorder="1" applyAlignment="1">
      <alignment horizontal="left" vertical="center" readingOrder="2"/>
    </xf>
    <xf numFmtId="0" fontId="23" fillId="0" borderId="13" xfId="0" applyFont="1" applyBorder="1" applyAlignment="1">
      <alignment horizontal="left" vertical="center" readingOrder="2"/>
    </xf>
    <xf numFmtId="0" fontId="23" fillId="0" borderId="33" xfId="0" applyFont="1" applyBorder="1" applyAlignment="1">
      <alignment horizontal="left" vertical="center" readingOrder="2"/>
    </xf>
    <xf numFmtId="0" fontId="23" fillId="0" borderId="34" xfId="0" applyFont="1" applyBorder="1" applyAlignment="1">
      <alignment horizontal="left" vertical="center" readingOrder="2"/>
    </xf>
    <xf numFmtId="0" fontId="23" fillId="0" borderId="15" xfId="0" applyFont="1" applyBorder="1" applyAlignment="1">
      <alignment horizontal="left" vertical="center" readingOrder="2"/>
    </xf>
    <xf numFmtId="0" fontId="23" fillId="0" borderId="12" xfId="0" applyFont="1" applyBorder="1" applyAlignment="1">
      <alignment horizontal="left" vertical="center" readingOrder="2"/>
    </xf>
    <xf numFmtId="0" fontId="23" fillId="0" borderId="14" xfId="0" applyFont="1" applyBorder="1" applyAlignment="1">
      <alignment horizontal="right" vertical="center" wrapText="1" readingOrder="2"/>
    </xf>
    <xf numFmtId="0" fontId="23" fillId="0" borderId="15" xfId="0" applyFont="1" applyBorder="1" applyAlignment="1">
      <alignment horizontal="right" vertical="center" wrapText="1" readingOrder="2"/>
    </xf>
    <xf numFmtId="0" fontId="22" fillId="0" borderId="0" xfId="0" applyFont="1" applyBorder="1" applyAlignment="1">
      <alignment horizontal="right" wrapText="1" readingOrder="2"/>
    </xf>
    <xf numFmtId="0" fontId="23" fillId="0" borderId="16" xfId="0" applyFont="1" applyBorder="1" applyAlignment="1">
      <alignment horizontal="right" vertical="center" wrapText="1" readingOrder="2"/>
    </xf>
    <xf numFmtId="0" fontId="23" fillId="0" borderId="0" xfId="0" applyFont="1" applyBorder="1" applyAlignment="1">
      <alignment horizontal="right" vertical="center" wrapText="1" readingOrder="2"/>
    </xf>
    <xf numFmtId="0" fontId="7" fillId="0" borderId="22" xfId="0" applyFont="1" applyBorder="1" applyAlignment="1">
      <alignment horizontal="right" readingOrder="2"/>
    </xf>
    <xf numFmtId="0" fontId="7" fillId="0" borderId="23" xfId="0" applyFont="1" applyBorder="1" applyAlignment="1">
      <alignment horizontal="right" readingOrder="2"/>
    </xf>
    <xf numFmtId="0" fontId="20" fillId="0" borderId="3" xfId="0" applyFont="1" applyBorder="1" applyAlignment="1">
      <alignment horizontal="right" vertical="center" readingOrder="2"/>
    </xf>
    <xf numFmtId="0" fontId="20" fillId="0" borderId="0" xfId="0" applyFont="1" applyBorder="1" applyAlignment="1">
      <alignment horizontal="right" vertical="center" readingOrder="2"/>
    </xf>
    <xf numFmtId="0" fontId="22" fillId="0" borderId="25" xfId="0" applyFont="1" applyBorder="1" applyAlignment="1">
      <alignment horizontal="right" wrapText="1" readingOrder="2"/>
    </xf>
    <xf numFmtId="0" fontId="7" fillId="0" borderId="19" xfId="0" applyFont="1" applyBorder="1" applyAlignment="1">
      <alignment horizontal="right" readingOrder="2"/>
    </xf>
    <xf numFmtId="0" fontId="7" fillId="0" borderId="21" xfId="0" applyFont="1" applyBorder="1" applyAlignment="1">
      <alignment horizontal="right" readingOrder="2"/>
    </xf>
    <xf numFmtId="0" fontId="18" fillId="0" borderId="0" xfId="4" applyFont="1" applyAlignment="1">
      <alignment horizontal="center" vertical="center" readingOrder="2"/>
    </xf>
    <xf numFmtId="0" fontId="19" fillId="0" borderId="14" xfId="4" applyFont="1" applyBorder="1" applyAlignment="1">
      <alignment horizontal="right" vertical="center" readingOrder="2"/>
    </xf>
    <xf numFmtId="0" fontId="19" fillId="0" borderId="15" xfId="4" applyFont="1" applyBorder="1" applyAlignment="1">
      <alignment horizontal="right" vertical="center" readingOrder="2"/>
    </xf>
    <xf numFmtId="0" fontId="9" fillId="0" borderId="0" xfId="4" applyFont="1" applyAlignment="1">
      <alignment horizontal="center" vertical="center" readingOrder="2"/>
    </xf>
    <xf numFmtId="0" fontId="19" fillId="0" borderId="0" xfId="0" applyFont="1" applyAlignment="1">
      <alignment horizontal="left" vertical="center" readingOrder="2"/>
    </xf>
    <xf numFmtId="0" fontId="12" fillId="0" borderId="0" xfId="0" applyFont="1" applyAlignment="1">
      <alignment horizontal="center" vertical="center" readingOrder="2"/>
    </xf>
    <xf numFmtId="0" fontId="12" fillId="0" borderId="0" xfId="0" applyFont="1" applyAlignment="1">
      <alignment horizontal="left" vertical="center" readingOrder="2"/>
    </xf>
    <xf numFmtId="0" fontId="12" fillId="0" borderId="13" xfId="0" applyFont="1" applyBorder="1" applyAlignment="1">
      <alignment horizontal="left" vertical="center" readingOrder="2"/>
    </xf>
    <xf numFmtId="0" fontId="19" fillId="0" borderId="0" xfId="0" applyFont="1" applyBorder="1" applyAlignment="1">
      <alignment horizontal="left" vertical="center" readingOrder="2"/>
    </xf>
    <xf numFmtId="0" fontId="9" fillId="0" borderId="17" xfId="0" applyFont="1" applyBorder="1" applyAlignment="1">
      <alignment horizontal="right" readingOrder="2"/>
    </xf>
    <xf numFmtId="0" fontId="9" fillId="0" borderId="9" xfId="0" applyFont="1" applyBorder="1" applyAlignment="1">
      <alignment horizontal="right" readingOrder="2"/>
    </xf>
    <xf numFmtId="0" fontId="9" fillId="0" borderId="18" xfId="0" applyFont="1" applyBorder="1" applyAlignment="1">
      <alignment horizontal="right" readingOrder="2"/>
    </xf>
    <xf numFmtId="0" fontId="0" fillId="0" borderId="0" xfId="0" applyAlignment="1">
      <alignment horizontal="right" wrapText="1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right"/>
    </xf>
    <xf numFmtId="0" fontId="0" fillId="0" borderId="36" xfId="0" applyBorder="1"/>
    <xf numFmtId="0" fontId="0" fillId="0" borderId="36" xfId="0" applyBorder="1" applyAlignment="1">
      <alignment horizontal="right" wrapText="1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horizontal="right"/>
    </xf>
    <xf numFmtId="0" fontId="38" fillId="0" borderId="14" xfId="0" applyFont="1" applyBorder="1" applyAlignment="1">
      <alignment horizontal="right"/>
    </xf>
    <xf numFmtId="0" fontId="38" fillId="0" borderId="15" xfId="0" applyFont="1" applyBorder="1" applyAlignment="1">
      <alignment horizontal="right"/>
    </xf>
    <xf numFmtId="0" fontId="38" fillId="0" borderId="12" xfId="0" applyFont="1" applyBorder="1" applyAlignment="1">
      <alignment horizontal="right"/>
    </xf>
    <xf numFmtId="0" fontId="38" fillId="0" borderId="32" xfId="0" applyFont="1" applyBorder="1" applyAlignment="1">
      <alignment horizontal="right"/>
    </xf>
    <xf numFmtId="0" fontId="38" fillId="0" borderId="33" xfId="0" applyFont="1" applyBorder="1" applyAlignment="1">
      <alignment horizontal="right"/>
    </xf>
    <xf numFmtId="0" fontId="38" fillId="0" borderId="34" xfId="0" applyFont="1" applyBorder="1" applyAlignment="1">
      <alignment horizontal="right"/>
    </xf>
  </cellXfs>
  <cellStyles count="10">
    <cellStyle name="Normal" xfId="0" builtinId="0" customBuiltin="1"/>
    <cellStyle name="Percent" xfId="9" builtinId="5"/>
    <cellStyle name="הדגשה2" xfId="2" builtinId="33"/>
    <cellStyle name="היפר-קישור" xfId="7" builtinId="8" customBuiltin="1"/>
    <cellStyle name="היפר-קישור שהופעל" xfId="8" builtinId="9" customBuiltin="1"/>
    <cellStyle name="כותרת" xfId="3" builtinId="15" customBuiltin="1"/>
    <cellStyle name="כותרת 1" xfId="4" builtinId="16" customBuiltin="1"/>
    <cellStyle name="כותרת 2" xfId="5" builtinId="17" customBuiltin="1"/>
    <cellStyle name="כותרת 3" xfId="6" builtinId="18" customBuiltin="1"/>
    <cellStyle name="פלט" xfId="1" builtinId="21"/>
  </cellStyles>
  <dxfs count="2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none"/>
      </font>
      <numFmt numFmtId="165" formatCode="&quot;₪&quot;\ 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2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8"/>
        <color auto="1"/>
        <name val="Tahoma"/>
        <scheme val="none"/>
      </font>
      <numFmt numFmtId="165" formatCode="&quot;₪&quot;\ 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theme="1" tint="0.34998626667073579"/>
        </left>
        <right style="medium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ahoma"/>
        <scheme val="none"/>
      </font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 outline="0">
        <left style="medium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wrapText="0" indent="0" justifyLastLine="0" shrinkToFit="0" readingOrder="2"/>
    </dxf>
    <dxf>
      <font>
        <strike val="0"/>
        <outline val="0"/>
        <shadow val="0"/>
        <u val="none"/>
        <vertAlign val="baseline"/>
        <color auto="1"/>
        <name val="Tahoma"/>
        <scheme val="none"/>
      </font>
      <alignment textRotation="0" wrapText="0" indent="0" justifyLastLine="0" shrinkToFit="0" readingOrder="2"/>
      <border diagonalUp="0" diagonalDown="0" outline="0">
        <left style="thin">
          <color theme="1" tint="0.34998626667073579"/>
        </left>
        <right style="thin">
          <color theme="1" tint="0.34998626667073579"/>
        </right>
        <top/>
        <bottom/>
      </border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/>
        <i val="0"/>
        <color theme="1" tint="0.34998626667073579"/>
      </font>
      <fill>
        <patternFill patternType="solid">
          <fgColor theme="1"/>
          <bgColor theme="0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TableStyleMedium2" defaultPivotStyle="PivotStyleLight16">
    <tableStyle name="ConstructionBidSheet_table1" pivot="0" count="6">
      <tableStyleElement type="wholeTable" dxfId="21"/>
      <tableStyleElement type="headerRow" dxfId="20"/>
      <tableStyleElement type="totalRow" dxfId="19"/>
      <tableStyleElement type="lastColumn" dxfId="18"/>
      <tableStyleElement type="lastHeaderCell" dxfId="17"/>
      <tableStyleElement type="lastTotalCell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19051</xdr:rowOff>
    </xdr:from>
    <xdr:to>
      <xdr:col>6</xdr:col>
      <xdr:colOff>19050</xdr:colOff>
      <xdr:row>2</xdr:row>
      <xdr:rowOff>95251</xdr:rowOff>
    </xdr:to>
    <xdr:pic>
      <xdr:nvPicPr>
        <xdr:cNvPr id="3" name="תמונה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819250" y="180976"/>
          <a:ext cx="2095500" cy="2381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200026</xdr:colOff>
      <xdr:row>6</xdr:row>
      <xdr:rowOff>161923</xdr:rowOff>
    </xdr:from>
    <xdr:to>
      <xdr:col>10</xdr:col>
      <xdr:colOff>438151</xdr:colOff>
      <xdr:row>11</xdr:row>
      <xdr:rowOff>152399</xdr:rowOff>
    </xdr:to>
    <xdr:sp macro="" textlink="">
      <xdr:nvSpPr>
        <xdr:cNvPr id="8" name="הסבר מלבני 7" descr="מידע: התאם את שיעור המס לפי רצונך. אם אין להוסיפו להצעת המחיר, הזן אפס בתא שיעור המס.&#10;" title="מידע"/>
        <xdr:cNvSpPr/>
      </xdr:nvSpPr>
      <xdr:spPr>
        <a:xfrm flipH="1">
          <a:off x="9981152249" y="1314448"/>
          <a:ext cx="2066925" cy="1047751"/>
        </a:xfrm>
        <a:prstGeom prst="wedgeRectCallout">
          <a:avLst>
            <a:gd name="adj1" fmla="val -57959"/>
            <a:gd name="adj2" fmla="val -25297"/>
          </a:avLst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lIns="182880" rtlCol="0" anchor="ctr"/>
        <a:lstStyle/>
        <a:p>
          <a:pPr algn="r" rtl="0"/>
          <a:r>
            <a:rPr lang="he-IL" sz="10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מידע</a:t>
          </a:r>
          <a:r>
            <a:rPr lang="he-IL" sz="1050" b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: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למלות סעיפים בהתאם לדוגמא ללא עלויות למלות את כתב הכמויות.</a:t>
          </a:r>
        </a:p>
      </xdr:txBody>
    </xdr:sp>
    <xdr:clientData fPrintsWithSheet="0"/>
  </xdr:twoCellAnchor>
  <xdr:twoCellAnchor editAs="oneCell">
    <xdr:from>
      <xdr:col>5</xdr:col>
      <xdr:colOff>428625</xdr:colOff>
      <xdr:row>0</xdr:row>
      <xdr:rowOff>85726</xdr:rowOff>
    </xdr:from>
    <xdr:to>
      <xdr:col>6</xdr:col>
      <xdr:colOff>1162050</xdr:colOff>
      <xdr:row>1</xdr:row>
      <xdr:rowOff>238126</xdr:rowOff>
    </xdr:to>
    <xdr:pic>
      <xdr:nvPicPr>
        <xdr:cNvPr id="3" name="תמונה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409675" y="85726"/>
          <a:ext cx="1562100" cy="381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7</xdr:col>
      <xdr:colOff>228602</xdr:colOff>
      <xdr:row>28</xdr:row>
      <xdr:rowOff>57149</xdr:rowOff>
    </xdr:from>
    <xdr:to>
      <xdr:col>9</xdr:col>
      <xdr:colOff>161925</xdr:colOff>
      <xdr:row>31</xdr:row>
      <xdr:rowOff>19050</xdr:rowOff>
    </xdr:to>
    <xdr:sp macro="" textlink="">
      <xdr:nvSpPr>
        <xdr:cNvPr id="5" name="הסבר מלבני 4" descr="מידע: התאם את שיעור המס לפי רצונך. אם אין להוסיפו להצעת המחיר, הזן אפס בתא שיעור המס.&#10;" title="מידע"/>
        <xdr:cNvSpPr/>
      </xdr:nvSpPr>
      <xdr:spPr>
        <a:xfrm flipH="1">
          <a:off x="9982038075" y="5829299"/>
          <a:ext cx="1152523" cy="571501"/>
        </a:xfrm>
        <a:prstGeom prst="wedgeRectCallout">
          <a:avLst>
            <a:gd name="adj1" fmla="val -57959"/>
            <a:gd name="adj2" fmla="val -25297"/>
          </a:avLst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lIns="182880" rtlCol="0" anchor="ctr"/>
        <a:lstStyle/>
        <a:p>
          <a:pPr algn="r" rtl="0"/>
          <a:r>
            <a:rPr lang="he-IL" sz="10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מידע</a:t>
          </a:r>
          <a:r>
            <a:rPr lang="he-IL" sz="1050" b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: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שימוש  משרדי</a:t>
          </a:r>
          <a:endParaRPr lang="he-I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7</xdr:col>
      <xdr:colOff>200022</xdr:colOff>
      <xdr:row>37</xdr:row>
      <xdr:rowOff>0</xdr:rowOff>
    </xdr:from>
    <xdr:to>
      <xdr:col>11</xdr:col>
      <xdr:colOff>104769</xdr:colOff>
      <xdr:row>39</xdr:row>
      <xdr:rowOff>209549</xdr:rowOff>
    </xdr:to>
    <xdr:sp macro="" textlink="">
      <xdr:nvSpPr>
        <xdr:cNvPr id="6" name="הסבר מלבני 5" descr="מידע: התאם את שיעור המס לפי רצונך. אם אין להוסיפו להצעת המחיר, הזן אפס בתא שיעור המס.&#10;" title="מידע"/>
        <xdr:cNvSpPr/>
      </xdr:nvSpPr>
      <xdr:spPr>
        <a:xfrm flipH="1">
          <a:off x="9980876031" y="7762874"/>
          <a:ext cx="2343147" cy="704850"/>
        </a:xfrm>
        <a:prstGeom prst="wedgeRectCallout">
          <a:avLst>
            <a:gd name="adj1" fmla="val -57959"/>
            <a:gd name="adj2" fmla="val -25297"/>
          </a:avLst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lIns="182880" rtlCol="0" anchor="ctr"/>
        <a:lstStyle/>
        <a:p>
          <a:pPr algn="r" rtl="0"/>
          <a:r>
            <a:rPr lang="he-IL" sz="10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מידע</a:t>
          </a:r>
          <a:r>
            <a:rPr lang="he-IL" sz="1050" b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: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במידה ונמצאות אצלך הערות נא לשתף אותנו</a:t>
          </a:r>
          <a:r>
            <a:rPr lang="he-I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BidItems" displayName="BidItems" ref="B7:G29" totalsRowCount="1" headerRowDxfId="14" dataDxfId="13" totalsRowDxfId="12">
  <tableColumns count="6">
    <tableColumn id="1" name="סעיף מס'" dataDxfId="11" totalsRowDxfId="10"/>
    <tableColumn id="2" name="תיאור" dataDxfId="9" totalsRowDxfId="8"/>
    <tableColumn id="7" name="יח'" dataDxfId="7" totalsRowDxfId="6"/>
    <tableColumn id="6" name="כמות" dataDxfId="5" totalsRowDxfId="4"/>
    <tableColumn id="3" name="עלות (₪)" totalsRowLabel="סה&quot;כ" dataDxfId="3" totalsRowDxfId="2"/>
    <tableColumn id="4" name="סך הכל (₪)" totalsRowFunction="sum" dataDxfId="1" totalsRowDxfId="0">
      <calculatedColumnFormula>BidItems[[#This Row],[כמות]]*BidItems[[#This Row],[עלות (₪)]]</calculatedColumnFormula>
    </tableColumn>
  </tableColumns>
  <tableStyleInfo name="ConstructionBidSheet_table1" showFirstColumn="0" showLastColumn="1" showRowStripes="1" showColumnStripes="0"/>
  <extLst>
    <ext xmlns:x14="http://schemas.microsoft.com/office/spreadsheetml/2009/9/main" uri="{504A1905-F514-4f6f-8877-14C23A59335A}">
      <x14:table altText="טבלה" altTextSummary="רשימה של חומרים ועלויות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ConstructionBidShe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8B31C"/>
      </a:accent1>
      <a:accent2>
        <a:srgbClr val="499000"/>
      </a:accent2>
      <a:accent3>
        <a:srgbClr val="D94717"/>
      </a:accent3>
      <a:accent4>
        <a:srgbClr val="2374B8"/>
      </a:accent4>
      <a:accent5>
        <a:srgbClr val="E77712"/>
      </a:accent5>
      <a:accent6>
        <a:srgbClr val="7947A9"/>
      </a:accent6>
      <a:hlink>
        <a:srgbClr val="2374B8"/>
      </a:hlink>
      <a:folHlink>
        <a:srgbClr val="7947A9"/>
      </a:folHlink>
    </a:clrScheme>
    <a:fontScheme name="ConstructionBidSheet_fonts">
      <a:majorFont>
        <a:latin typeface="Impact"/>
        <a:ea typeface=""/>
        <a:cs typeface=""/>
      </a:majorFont>
      <a:minorFont>
        <a:latin typeface="Arial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>
    <a:spDef>
      <a:spPr>
        <a:noFill/>
        <a:ln w="28575">
          <a:solidFill>
            <a:schemeClr val="accent1"/>
          </a:solidFill>
        </a:ln>
        <a:effectLst/>
      </a:spPr>
      <a:bodyPr vertOverflow="clip" horzOverflow="clip" rtlCol="0" anchor="ctr"/>
      <a:lstStyle>
        <a:defPPr algn="l">
          <a:defRPr sz="1000" b="1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xperts-group.co.il/" TargetMode="External"/><Relationship Id="rId1" Type="http://schemas.openxmlformats.org/officeDocument/2006/relationships/hyperlink" Target="mailto:michael@proseware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perts-group.co.il/" TargetMode="Externa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/>
  </sheetPr>
  <dimension ref="B1:G47"/>
  <sheetViews>
    <sheetView showGridLines="0" showRowColHeaders="0" rightToLeft="1" zoomScaleNormal="100" workbookViewId="0">
      <selection activeCell="C49" sqref="C49"/>
    </sheetView>
  </sheetViews>
  <sheetFormatPr defaultRowHeight="12.75"/>
  <cols>
    <col min="1" max="1" width="6.28515625" style="1" customWidth="1"/>
    <col min="2" max="2" width="16.5703125" style="1" customWidth="1"/>
    <col min="3" max="3" width="29.140625" style="1" customWidth="1"/>
    <col min="4" max="4" width="6.28515625" style="1" customWidth="1"/>
    <col min="5" max="5" width="18.5703125" style="1" customWidth="1"/>
    <col min="6" max="6" width="31.5703125" style="1" customWidth="1"/>
    <col min="7" max="7" width="6.28515625" style="1" customWidth="1"/>
    <col min="8" max="16384" width="9.140625" style="1"/>
  </cols>
  <sheetData>
    <row r="1" spans="2:6" ht="12.75" customHeight="1">
      <c r="B1" s="97" t="s">
        <v>75</v>
      </c>
      <c r="C1" s="97"/>
      <c r="D1" s="93"/>
      <c r="E1" s="93"/>
      <c r="F1" s="94"/>
    </row>
    <row r="2" spans="2:6" ht="12.75" customHeight="1">
      <c r="B2" s="98"/>
      <c r="C2" s="98"/>
      <c r="D2" s="95"/>
      <c r="E2" s="95"/>
      <c r="F2" s="96"/>
    </row>
    <row r="3" spans="2:6" ht="12.75" customHeight="1">
      <c r="B3" s="98"/>
      <c r="C3" s="98"/>
      <c r="D3" s="46"/>
      <c r="E3" s="47"/>
    </row>
    <row r="4" spans="2:6" ht="12.75" customHeight="1" thickBot="1">
      <c r="B4" s="62"/>
      <c r="C4" s="62"/>
      <c r="D4" s="62"/>
      <c r="E4" s="63"/>
      <c r="F4" s="64"/>
    </row>
    <row r="5" spans="2:6" ht="27" customHeight="1" thickTop="1">
      <c r="B5" s="101" t="s">
        <v>77</v>
      </c>
      <c r="C5" s="102"/>
      <c r="D5" s="102"/>
      <c r="E5" s="102"/>
      <c r="F5" s="102"/>
    </row>
    <row r="6" spans="2:6">
      <c r="B6" s="102"/>
      <c r="C6" s="102"/>
      <c r="D6" s="102"/>
      <c r="E6" s="102"/>
      <c r="F6" s="102"/>
    </row>
    <row r="7" spans="2:6" ht="23.25" customHeight="1">
      <c r="B7" s="103" t="s">
        <v>49</v>
      </c>
      <c r="C7" s="103"/>
      <c r="D7" s="3"/>
      <c r="E7" s="33"/>
    </row>
    <row r="8" spans="2:6" ht="23.25" customHeight="1">
      <c r="B8" s="65" t="s">
        <v>47</v>
      </c>
      <c r="C8" s="28" t="s">
        <v>6</v>
      </c>
      <c r="D8" s="3"/>
      <c r="E8" s="65" t="s">
        <v>44</v>
      </c>
      <c r="F8" s="28" t="s">
        <v>4</v>
      </c>
    </row>
    <row r="9" spans="2:6" ht="23.25" customHeight="1">
      <c r="B9" s="65" t="s">
        <v>50</v>
      </c>
      <c r="C9" s="28" t="s">
        <v>57</v>
      </c>
      <c r="D9" s="32"/>
      <c r="E9" s="65" t="s">
        <v>51</v>
      </c>
      <c r="F9" s="30" t="s">
        <v>53</v>
      </c>
    </row>
    <row r="10" spans="2:6" ht="18.75" customHeight="1">
      <c r="B10" s="65" t="s">
        <v>55</v>
      </c>
      <c r="C10" s="28" t="s">
        <v>56</v>
      </c>
      <c r="D10" s="34"/>
      <c r="E10" s="65" t="s">
        <v>45</v>
      </c>
      <c r="F10" s="28" t="s">
        <v>59</v>
      </c>
    </row>
    <row r="11" spans="2:6" ht="18.75" customHeight="1">
      <c r="B11" s="65" t="s">
        <v>43</v>
      </c>
      <c r="C11" s="28" t="s">
        <v>58</v>
      </c>
      <c r="D11" s="34"/>
      <c r="E11" s="65" t="s">
        <v>52</v>
      </c>
      <c r="F11" s="29" t="s">
        <v>60</v>
      </c>
    </row>
    <row r="12" spans="2:6" ht="18.75" customHeight="1">
      <c r="B12" s="65" t="s">
        <v>54</v>
      </c>
      <c r="C12" s="28">
        <v>3</v>
      </c>
      <c r="D12" s="34"/>
      <c r="E12" s="65" t="s">
        <v>46</v>
      </c>
      <c r="F12" s="30" t="s">
        <v>5</v>
      </c>
    </row>
    <row r="13" spans="2:6">
      <c r="B13" s="27"/>
      <c r="C13" s="31"/>
    </row>
    <row r="14" spans="2:6" ht="23.25" customHeight="1">
      <c r="B14" s="66" t="s">
        <v>48</v>
      </c>
    </row>
    <row r="15" spans="2:6" ht="4.5" customHeight="1">
      <c r="B15" s="2"/>
      <c r="C15" s="2"/>
      <c r="D15" s="2"/>
      <c r="E15" s="2"/>
      <c r="F15" s="2"/>
    </row>
    <row r="16" spans="2:6" ht="12.75" customHeight="1">
      <c r="B16" s="85" t="s">
        <v>61</v>
      </c>
      <c r="C16" s="85"/>
      <c r="D16" s="85"/>
      <c r="E16" s="85"/>
      <c r="F16" s="85"/>
    </row>
    <row r="17" spans="2:6">
      <c r="B17" s="85"/>
      <c r="C17" s="85"/>
      <c r="D17" s="85"/>
      <c r="E17" s="85"/>
      <c r="F17" s="85"/>
    </row>
    <row r="18" spans="2:6">
      <c r="B18" s="85"/>
      <c r="C18" s="85"/>
      <c r="D18" s="85"/>
      <c r="E18" s="85"/>
      <c r="F18" s="85"/>
    </row>
    <row r="19" spans="2:6">
      <c r="B19" s="85"/>
      <c r="C19" s="85"/>
      <c r="D19" s="85"/>
      <c r="E19" s="85"/>
      <c r="F19" s="85"/>
    </row>
    <row r="20" spans="2:6">
      <c r="B20" s="85"/>
      <c r="C20" s="85"/>
      <c r="D20" s="85"/>
      <c r="E20" s="85"/>
      <c r="F20" s="85"/>
    </row>
    <row r="21" spans="2:6">
      <c r="B21" s="85"/>
      <c r="C21" s="85"/>
      <c r="D21" s="85"/>
      <c r="E21" s="85"/>
      <c r="F21" s="85"/>
    </row>
    <row r="22" spans="2:6" ht="23.25" customHeight="1">
      <c r="B22" s="66" t="s">
        <v>62</v>
      </c>
    </row>
    <row r="23" spans="2:6" ht="4.5" customHeight="1">
      <c r="B23" s="2"/>
      <c r="C23" s="2"/>
      <c r="D23" s="2"/>
      <c r="E23" s="2"/>
      <c r="F23" s="2"/>
    </row>
    <row r="24" spans="2:6" ht="18" customHeight="1">
      <c r="B24" s="85" t="s">
        <v>7</v>
      </c>
      <c r="C24" s="85"/>
      <c r="D24" s="85"/>
      <c r="E24" s="85"/>
      <c r="F24" s="85"/>
    </row>
    <row r="25" spans="2:6">
      <c r="B25" s="85"/>
      <c r="C25" s="85"/>
      <c r="D25" s="85"/>
      <c r="E25" s="85"/>
      <c r="F25" s="85"/>
    </row>
    <row r="26" spans="2:6">
      <c r="B26" s="85"/>
      <c r="C26" s="85"/>
      <c r="D26" s="85"/>
      <c r="E26" s="85"/>
      <c r="F26" s="85"/>
    </row>
    <row r="27" spans="2:6" ht="23.25" customHeight="1">
      <c r="B27" s="66" t="s">
        <v>76</v>
      </c>
    </row>
    <row r="28" spans="2:6" ht="4.5" customHeight="1">
      <c r="B28" s="2"/>
      <c r="C28" s="2"/>
      <c r="D28" s="2"/>
      <c r="E28" s="2"/>
      <c r="F28" s="2"/>
    </row>
    <row r="29" spans="2:6" ht="12.75" customHeight="1">
      <c r="B29" s="86" t="s">
        <v>66</v>
      </c>
      <c r="C29" s="86"/>
      <c r="D29" s="86"/>
      <c r="E29" s="86"/>
      <c r="F29" s="86"/>
    </row>
    <row r="30" spans="2:6">
      <c r="B30" s="86"/>
      <c r="C30" s="86"/>
      <c r="D30" s="86"/>
      <c r="E30" s="86"/>
      <c r="F30" s="86"/>
    </row>
    <row r="31" spans="2:6">
      <c r="B31" s="86"/>
      <c r="C31" s="86"/>
      <c r="D31" s="86"/>
      <c r="E31" s="86"/>
      <c r="F31" s="86"/>
    </row>
    <row r="32" spans="2:6" ht="24" customHeight="1">
      <c r="B32" s="84"/>
      <c r="C32" s="84"/>
      <c r="D32" s="84"/>
      <c r="E32" s="3"/>
      <c r="F32" s="4"/>
    </row>
    <row r="33" spans="2:7">
      <c r="B33" s="87" t="s">
        <v>63</v>
      </c>
      <c r="C33" s="87"/>
      <c r="D33" s="87"/>
      <c r="E33" s="3"/>
      <c r="F33" s="67" t="s">
        <v>2</v>
      </c>
    </row>
    <row r="34" spans="2:7">
      <c r="B34" s="3"/>
      <c r="C34" s="3"/>
      <c r="D34" s="3"/>
      <c r="E34" s="3"/>
      <c r="F34" s="3"/>
    </row>
    <row r="35" spans="2:7" ht="23.25" customHeight="1">
      <c r="B35" s="68" t="s">
        <v>64</v>
      </c>
    </row>
    <row r="36" spans="2:7" ht="4.5" customHeight="1">
      <c r="B36" s="2"/>
      <c r="C36" s="2"/>
      <c r="D36" s="2"/>
      <c r="E36" s="2"/>
      <c r="F36" s="2"/>
    </row>
    <row r="37" spans="2:7" ht="15.75" customHeight="1">
      <c r="B37" s="86" t="s">
        <v>67</v>
      </c>
      <c r="C37" s="86"/>
      <c r="D37" s="86"/>
      <c r="E37" s="86"/>
      <c r="F37" s="86"/>
    </row>
    <row r="38" spans="2:7" ht="15.75" customHeight="1">
      <c r="B38" s="86"/>
      <c r="C38" s="86"/>
      <c r="D38" s="86"/>
      <c r="E38" s="86"/>
      <c r="F38" s="86"/>
    </row>
    <row r="39" spans="2:7">
      <c r="B39" s="86"/>
      <c r="C39" s="86"/>
      <c r="D39" s="86"/>
      <c r="E39" s="86"/>
      <c r="F39" s="86"/>
    </row>
    <row r="40" spans="2:7" ht="24" customHeight="1">
      <c r="B40" s="84"/>
      <c r="C40" s="84"/>
      <c r="D40" s="84"/>
      <c r="E40" s="3"/>
      <c r="F40" s="4"/>
    </row>
    <row r="41" spans="2:7">
      <c r="B41" s="88" t="s">
        <v>65</v>
      </c>
      <c r="C41" s="88"/>
      <c r="D41" s="88"/>
      <c r="E41" s="3"/>
      <c r="F41" s="69" t="s">
        <v>2</v>
      </c>
    </row>
    <row r="42" spans="2:7" ht="13.5" thickBot="1"/>
    <row r="43" spans="2:7">
      <c r="B43" s="99" t="s">
        <v>71</v>
      </c>
      <c r="C43" s="100"/>
      <c r="D43" s="56"/>
      <c r="E43" s="57"/>
      <c r="F43" s="58" t="s">
        <v>72</v>
      </c>
      <c r="G43" s="48"/>
    </row>
    <row r="44" spans="2:7" ht="18" customHeight="1">
      <c r="B44" s="91" t="s">
        <v>69</v>
      </c>
      <c r="C44" s="92"/>
      <c r="D44" s="55"/>
      <c r="E44" s="54"/>
      <c r="F44" s="59" t="s">
        <v>73</v>
      </c>
      <c r="G44" s="48"/>
    </row>
    <row r="45" spans="2:7" ht="18" customHeight="1" thickBot="1">
      <c r="B45" s="89" t="s">
        <v>70</v>
      </c>
      <c r="C45" s="90"/>
      <c r="D45" s="60"/>
      <c r="E45" s="60"/>
      <c r="F45" s="61" t="s">
        <v>74</v>
      </c>
      <c r="G45" s="48"/>
    </row>
    <row r="46" spans="2:7" ht="18" customHeight="1">
      <c r="B46" s="82"/>
      <c r="C46" s="83"/>
      <c r="D46" s="45"/>
      <c r="E46" s="43"/>
      <c r="F46" s="43"/>
    </row>
    <row r="47" spans="2:7">
      <c r="B47" s="81"/>
      <c r="C47" s="81"/>
      <c r="D47" s="81"/>
      <c r="E47" s="81"/>
      <c r="F47" s="81"/>
    </row>
  </sheetData>
  <mergeCells count="17">
    <mergeCell ref="D1:F2"/>
    <mergeCell ref="B1:C3"/>
    <mergeCell ref="B43:C43"/>
    <mergeCell ref="B5:F6"/>
    <mergeCell ref="B7:C7"/>
    <mergeCell ref="B47:F47"/>
    <mergeCell ref="B46:C46"/>
    <mergeCell ref="B32:D32"/>
    <mergeCell ref="B16:F21"/>
    <mergeCell ref="B24:F26"/>
    <mergeCell ref="B37:F39"/>
    <mergeCell ref="B29:F31"/>
    <mergeCell ref="B33:D33"/>
    <mergeCell ref="B41:D41"/>
    <mergeCell ref="B40:D40"/>
    <mergeCell ref="B45:C45"/>
    <mergeCell ref="B44:C44"/>
  </mergeCells>
  <conditionalFormatting sqref="B37:F39 B29:F31 B24:F26 B16:F21">
    <cfRule type="expression" dxfId="15" priority="1">
      <formula>B16=""</formula>
    </cfRule>
  </conditionalFormatting>
  <hyperlinks>
    <hyperlink ref="F12" r:id="rId1"/>
    <hyperlink ref="B45" r:id="rId2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0" orientation="portrait" r:id="rId3"/>
  <headerFooter scaleWithDoc="0"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  <pageSetUpPr autoPageBreaks="0"/>
  </sheetPr>
  <dimension ref="A1:G45"/>
  <sheetViews>
    <sheetView showGridLines="0" rightToLeft="1" topLeftCell="A28" zoomScaleNormal="100" workbookViewId="0">
      <selection activeCell="B5" sqref="B5:G5"/>
    </sheetView>
  </sheetViews>
  <sheetFormatPr defaultRowHeight="16.5" customHeight="1"/>
  <cols>
    <col min="1" max="1" width="6.28515625" style="1" customWidth="1"/>
    <col min="2" max="2" width="12.42578125" style="1" customWidth="1"/>
    <col min="3" max="3" width="33.5703125" style="1" customWidth="1"/>
    <col min="4" max="4" width="5.85546875" style="1" customWidth="1"/>
    <col min="5" max="5" width="8.42578125" style="1" customWidth="1"/>
    <col min="6" max="6" width="12.42578125" style="1" customWidth="1"/>
    <col min="7" max="7" width="18.42578125" style="1" customWidth="1"/>
    <col min="8" max="16384" width="9.140625" style="1"/>
  </cols>
  <sheetData>
    <row r="1" spans="1:7" ht="18" customHeight="1">
      <c r="A1" s="5"/>
      <c r="B1" s="121" t="s">
        <v>68</v>
      </c>
      <c r="C1" s="121"/>
      <c r="D1" s="93"/>
      <c r="E1" s="93"/>
      <c r="F1" s="94"/>
    </row>
    <row r="2" spans="1:7" ht="25.5" customHeight="1" thickBot="1">
      <c r="A2" s="6"/>
      <c r="B2" s="122"/>
      <c r="C2" s="122"/>
      <c r="D2" s="95"/>
      <c r="E2" s="95"/>
      <c r="F2" s="96"/>
    </row>
    <row r="3" spans="1:7" ht="7.5" customHeight="1" thickTop="1">
      <c r="A3" s="6"/>
      <c r="B3" s="123"/>
      <c r="C3" s="123"/>
      <c r="D3" s="36"/>
      <c r="E3" s="36"/>
      <c r="F3" s="35"/>
      <c r="G3" s="38"/>
    </row>
    <row r="4" spans="1:7" ht="12" customHeight="1">
      <c r="A4" s="6"/>
      <c r="B4" s="129" t="s">
        <v>8</v>
      </c>
      <c r="C4" s="129"/>
      <c r="D4" s="129"/>
      <c r="E4" s="129"/>
      <c r="F4" s="129"/>
      <c r="G4" s="129"/>
    </row>
    <row r="5" spans="1:7" ht="23.25" customHeight="1">
      <c r="B5" s="126" t="s">
        <v>12</v>
      </c>
      <c r="C5" s="126"/>
      <c r="D5" s="126"/>
      <c r="E5" s="126"/>
      <c r="F5" s="126"/>
      <c r="G5" s="126"/>
    </row>
    <row r="6" spans="1:7" ht="4.5" customHeight="1" thickBot="1">
      <c r="B6" s="13"/>
      <c r="C6" s="13"/>
      <c r="D6" s="13"/>
      <c r="E6" s="13"/>
      <c r="F6" s="13"/>
      <c r="G6" s="13"/>
    </row>
    <row r="7" spans="1:7" ht="17.25" customHeight="1">
      <c r="B7" s="70" t="s">
        <v>11</v>
      </c>
      <c r="C7" s="71" t="s">
        <v>0</v>
      </c>
      <c r="D7" s="71" t="s">
        <v>9</v>
      </c>
      <c r="E7" s="72" t="s">
        <v>3</v>
      </c>
      <c r="F7" s="71" t="s">
        <v>13</v>
      </c>
      <c r="G7" s="39" t="s">
        <v>14</v>
      </c>
    </row>
    <row r="8" spans="1:7" ht="16.5" customHeight="1">
      <c r="B8" s="73" t="s">
        <v>22</v>
      </c>
      <c r="C8" s="74" t="s">
        <v>19</v>
      </c>
      <c r="D8" s="75" t="s">
        <v>18</v>
      </c>
      <c r="E8" s="75">
        <v>1</v>
      </c>
      <c r="F8" s="76">
        <v>0</v>
      </c>
      <c r="G8" s="40">
        <f>BidItems[[#This Row],[כמות]]*BidItems[[#This Row],[עלות (₪)]]</f>
        <v>0</v>
      </c>
    </row>
    <row r="9" spans="1:7" ht="16.5" customHeight="1">
      <c r="B9" s="73" t="s">
        <v>23</v>
      </c>
      <c r="C9" s="74"/>
      <c r="D9" s="75"/>
      <c r="E9" s="75"/>
      <c r="F9" s="76"/>
      <c r="G9" s="40">
        <f>BidItems[[#This Row],[כמות]]*BidItems[[#This Row],[עלות (₪)]]</f>
        <v>0</v>
      </c>
    </row>
    <row r="10" spans="1:7" ht="16.5" customHeight="1">
      <c r="B10" s="73" t="s">
        <v>24</v>
      </c>
      <c r="C10" s="74"/>
      <c r="D10" s="75"/>
      <c r="E10" s="75"/>
      <c r="F10" s="76"/>
      <c r="G10" s="40">
        <f>BidItems[[#This Row],[כמות]]*BidItems[[#This Row],[עלות (₪)]]</f>
        <v>0</v>
      </c>
    </row>
    <row r="11" spans="1:7" ht="16.5" customHeight="1">
      <c r="B11" s="73" t="s">
        <v>25</v>
      </c>
      <c r="C11" s="74"/>
      <c r="D11" s="75"/>
      <c r="E11" s="75"/>
      <c r="F11" s="76"/>
      <c r="G11" s="40">
        <f>BidItems[[#This Row],[כמות]]*BidItems[[#This Row],[עלות (₪)]]</f>
        <v>0</v>
      </c>
    </row>
    <row r="12" spans="1:7" ht="16.5" customHeight="1">
      <c r="B12" s="73" t="s">
        <v>26</v>
      </c>
      <c r="C12" s="74"/>
      <c r="D12" s="75"/>
      <c r="E12" s="75"/>
      <c r="F12" s="76"/>
      <c r="G12" s="40">
        <f>BidItems[[#This Row],[כמות]]*BidItems[[#This Row],[עלות (₪)]]</f>
        <v>0</v>
      </c>
    </row>
    <row r="13" spans="1:7" ht="16.5" customHeight="1">
      <c r="B13" s="73" t="s">
        <v>27</v>
      </c>
      <c r="C13" s="74"/>
      <c r="D13" s="75"/>
      <c r="E13" s="75"/>
      <c r="F13" s="76"/>
      <c r="G13" s="40">
        <f>BidItems[[#This Row],[כמות]]*BidItems[[#This Row],[עלות (₪)]]</f>
        <v>0</v>
      </c>
    </row>
    <row r="14" spans="1:7" ht="16.5" customHeight="1">
      <c r="B14" s="73" t="s">
        <v>28</v>
      </c>
      <c r="C14" s="74"/>
      <c r="D14" s="75"/>
      <c r="E14" s="75"/>
      <c r="F14" s="76"/>
      <c r="G14" s="40">
        <f>BidItems[[#This Row],[כמות]]*BidItems[[#This Row],[עלות (₪)]]</f>
        <v>0</v>
      </c>
    </row>
    <row r="15" spans="1:7" ht="16.5" customHeight="1">
      <c r="B15" s="73" t="s">
        <v>29</v>
      </c>
      <c r="C15" s="77"/>
      <c r="D15" s="78"/>
      <c r="E15" s="78"/>
      <c r="F15" s="79"/>
      <c r="G15" s="40">
        <f>BidItems[[#This Row],[כמות]]*BidItems[[#This Row],[עלות (₪)]]</f>
        <v>0</v>
      </c>
    </row>
    <row r="16" spans="1:7" ht="16.5" customHeight="1">
      <c r="B16" s="73" t="s">
        <v>30</v>
      </c>
      <c r="C16" s="77"/>
      <c r="D16" s="78"/>
      <c r="E16" s="78"/>
      <c r="F16" s="79"/>
      <c r="G16" s="40">
        <f>BidItems[[#This Row],[כמות]]*BidItems[[#This Row],[עלות (₪)]]</f>
        <v>0</v>
      </c>
    </row>
    <row r="17" spans="1:7" ht="16.5" customHeight="1">
      <c r="B17" s="73" t="s">
        <v>31</v>
      </c>
      <c r="C17" s="77"/>
      <c r="D17" s="78"/>
      <c r="E17" s="78"/>
      <c r="F17" s="79"/>
      <c r="G17" s="40">
        <f>BidItems[[#This Row],[כמות]]*BidItems[[#This Row],[עלות (₪)]]</f>
        <v>0</v>
      </c>
    </row>
    <row r="18" spans="1:7" ht="16.5" customHeight="1">
      <c r="B18" s="73" t="s">
        <v>32</v>
      </c>
      <c r="C18" s="77"/>
      <c r="D18" s="78"/>
      <c r="E18" s="78"/>
      <c r="F18" s="79"/>
      <c r="G18" s="40">
        <f>BidItems[[#This Row],[כמות]]*BidItems[[#This Row],[עלות (₪)]]</f>
        <v>0</v>
      </c>
    </row>
    <row r="19" spans="1:7" ht="16.5" customHeight="1">
      <c r="B19" s="73" t="s">
        <v>33</v>
      </c>
      <c r="C19" s="77"/>
      <c r="D19" s="78"/>
      <c r="E19" s="78"/>
      <c r="F19" s="79"/>
      <c r="G19" s="40">
        <f>BidItems[[#This Row],[כמות]]*BidItems[[#This Row],[עלות (₪)]]</f>
        <v>0</v>
      </c>
    </row>
    <row r="20" spans="1:7" ht="16.5" customHeight="1">
      <c r="B20" s="73" t="s">
        <v>34</v>
      </c>
      <c r="C20" s="77"/>
      <c r="D20" s="78"/>
      <c r="E20" s="78"/>
      <c r="F20" s="79"/>
      <c r="G20" s="40">
        <f>BidItems[[#This Row],[כמות]]*BidItems[[#This Row],[עלות (₪)]]</f>
        <v>0</v>
      </c>
    </row>
    <row r="21" spans="1:7" ht="16.5" customHeight="1">
      <c r="B21" s="73" t="s">
        <v>35</v>
      </c>
      <c r="C21" s="77"/>
      <c r="D21" s="78"/>
      <c r="E21" s="78"/>
      <c r="F21" s="79"/>
      <c r="G21" s="40">
        <f>BidItems[[#This Row],[כמות]]*BidItems[[#This Row],[עלות (₪)]]</f>
        <v>0</v>
      </c>
    </row>
    <row r="22" spans="1:7" ht="16.5" customHeight="1">
      <c r="B22" s="73" t="s">
        <v>36</v>
      </c>
      <c r="C22" s="77"/>
      <c r="D22" s="78"/>
      <c r="E22" s="78"/>
      <c r="F22" s="79"/>
      <c r="G22" s="40">
        <f>BidItems[[#This Row],[כמות]]*BidItems[[#This Row],[עלות (₪)]]</f>
        <v>0</v>
      </c>
    </row>
    <row r="23" spans="1:7" ht="16.5" customHeight="1">
      <c r="A23" s="9"/>
      <c r="B23" s="73" t="s">
        <v>37</v>
      </c>
      <c r="C23" s="77"/>
      <c r="D23" s="78"/>
      <c r="E23" s="78"/>
      <c r="F23" s="79"/>
      <c r="G23" s="40">
        <f>BidItems[[#This Row],[כמות]]*BidItems[[#This Row],[עלות (₪)]]</f>
        <v>0</v>
      </c>
    </row>
    <row r="24" spans="1:7" ht="16.5" customHeight="1">
      <c r="B24" s="73" t="s">
        <v>38</v>
      </c>
      <c r="C24" s="80"/>
      <c r="D24" s="78"/>
      <c r="E24" s="78"/>
      <c r="F24" s="79"/>
      <c r="G24" s="40">
        <f>BidItems[[#This Row],[כמות]]*BidItems[[#This Row],[עלות (₪)]]</f>
        <v>0</v>
      </c>
    </row>
    <row r="25" spans="1:7" ht="16.5" customHeight="1">
      <c r="A25" s="9"/>
      <c r="B25" s="73" t="s">
        <v>39</v>
      </c>
      <c r="C25" s="80"/>
      <c r="D25" s="78"/>
      <c r="E25" s="78"/>
      <c r="F25" s="79"/>
      <c r="G25" s="40">
        <f>BidItems[[#This Row],[כמות]]*BidItems[[#This Row],[עלות (₪)]]</f>
        <v>0</v>
      </c>
    </row>
    <row r="26" spans="1:7" ht="16.5" customHeight="1">
      <c r="B26" s="73" t="s">
        <v>40</v>
      </c>
      <c r="C26" s="80"/>
      <c r="D26" s="78"/>
      <c r="E26" s="78"/>
      <c r="F26" s="79"/>
      <c r="G26" s="40">
        <f>BidItems[[#This Row],[כמות]]*BidItems[[#This Row],[עלות (₪)]]</f>
        <v>0</v>
      </c>
    </row>
    <row r="27" spans="1:7" ht="16.5" customHeight="1">
      <c r="A27" s="10"/>
      <c r="B27" s="73" t="s">
        <v>41</v>
      </c>
      <c r="C27" s="80"/>
      <c r="D27" s="78"/>
      <c r="E27" s="78"/>
      <c r="F27" s="79"/>
      <c r="G27" s="40">
        <f>BidItems[[#This Row],[כמות]]*BidItems[[#This Row],[עלות (₪)]]</f>
        <v>0</v>
      </c>
    </row>
    <row r="28" spans="1:7" ht="16.5" customHeight="1" thickBot="1">
      <c r="A28" s="10"/>
      <c r="B28" s="73" t="s">
        <v>42</v>
      </c>
      <c r="C28" s="80"/>
      <c r="D28" s="78"/>
      <c r="E28" s="78"/>
      <c r="F28" s="79"/>
      <c r="G28" s="40">
        <f>BidItems[[#This Row],[כמות]]*BidItems[[#This Row],[עלות (₪)]]</f>
        <v>0</v>
      </c>
    </row>
    <row r="29" spans="1:7" ht="16.5" customHeight="1" thickBot="1">
      <c r="A29" s="11"/>
      <c r="B29" s="8"/>
      <c r="C29" s="7"/>
      <c r="D29" s="7"/>
      <c r="E29" s="14"/>
      <c r="F29" s="41" t="s">
        <v>1</v>
      </c>
      <c r="G29" s="42">
        <f>SUBTOTAL(109,BidItems[סך הכל (₪)])</f>
        <v>0</v>
      </c>
    </row>
    <row r="30" spans="1:7" ht="16.5" customHeight="1" thickBot="1">
      <c r="C30" s="130" t="s">
        <v>20</v>
      </c>
      <c r="D30" s="130"/>
      <c r="E30" s="17">
        <v>0.1</v>
      </c>
      <c r="F30" s="15" t="s">
        <v>17</v>
      </c>
      <c r="G30" s="16">
        <f>BidItems[[#Totals],[סך הכל (₪)]]*TaxRate</f>
        <v>0</v>
      </c>
    </row>
    <row r="31" spans="1:7" ht="15" customHeight="1" thickBot="1">
      <c r="C31" s="130" t="s">
        <v>21</v>
      </c>
      <c r="D31" s="130"/>
      <c r="E31" s="130"/>
      <c r="F31" s="134"/>
      <c r="G31" s="16">
        <f>BidItems[[#Totals],[סך הכל (₪)]]-G30</f>
        <v>0</v>
      </c>
    </row>
    <row r="32" spans="1:7" ht="15" customHeight="1" thickBot="1">
      <c r="C32" s="131" t="s">
        <v>15</v>
      </c>
      <c r="D32" s="131"/>
      <c r="E32" s="17">
        <v>0.18</v>
      </c>
      <c r="F32" s="15" t="s">
        <v>17</v>
      </c>
      <c r="G32" s="16">
        <f>G31*Tax</f>
        <v>0</v>
      </c>
    </row>
    <row r="33" spans="1:7" ht="15" customHeight="1" thickBot="1">
      <c r="C33" s="132" t="s">
        <v>16</v>
      </c>
      <c r="D33" s="132"/>
      <c r="E33" s="132"/>
      <c r="F33" s="133"/>
      <c r="G33" s="16">
        <f>SUM(G31:G32)</f>
        <v>0</v>
      </c>
    </row>
    <row r="34" spans="1:7" ht="15" customHeight="1" thickBot="1">
      <c r="C34" s="24"/>
      <c r="D34" s="24"/>
      <c r="E34" s="24"/>
      <c r="F34" s="25"/>
      <c r="G34" s="26"/>
    </row>
    <row r="35" spans="1:7" ht="15" customHeight="1">
      <c r="B35" s="127" t="s">
        <v>10</v>
      </c>
      <c r="C35" s="128"/>
      <c r="D35" s="18"/>
      <c r="E35" s="18"/>
      <c r="F35" s="19"/>
      <c r="G35" s="20"/>
    </row>
    <row r="36" spans="1:7" ht="3.75" customHeight="1">
      <c r="B36" s="21"/>
      <c r="C36" s="22"/>
      <c r="D36" s="22"/>
      <c r="E36" s="22"/>
      <c r="F36" s="22"/>
      <c r="G36" s="23"/>
    </row>
    <row r="37" spans="1:7" ht="16.5" customHeight="1">
      <c r="A37" s="12"/>
      <c r="B37" s="135"/>
      <c r="C37" s="136"/>
      <c r="D37" s="136"/>
      <c r="E37" s="136"/>
      <c r="F37" s="136"/>
      <c r="G37" s="137"/>
    </row>
    <row r="38" spans="1:7" ht="16.5" customHeight="1">
      <c r="A38" s="12"/>
      <c r="B38" s="124"/>
      <c r="C38" s="104"/>
      <c r="D38" s="104"/>
      <c r="E38" s="104"/>
      <c r="F38" s="104"/>
      <c r="G38" s="105"/>
    </row>
    <row r="39" spans="1:7" ht="16.5" customHeight="1">
      <c r="A39" s="12"/>
      <c r="B39" s="124"/>
      <c r="C39" s="104"/>
      <c r="D39" s="104"/>
      <c r="E39" s="104"/>
      <c r="F39" s="104"/>
      <c r="G39" s="105"/>
    </row>
    <row r="40" spans="1:7" ht="16.5" customHeight="1">
      <c r="A40" s="12"/>
      <c r="B40" s="124"/>
      <c r="C40" s="104"/>
      <c r="D40" s="104"/>
      <c r="E40" s="104"/>
      <c r="F40" s="104"/>
      <c r="G40" s="105"/>
    </row>
    <row r="41" spans="1:7" ht="15" customHeight="1" thickBot="1">
      <c r="A41" s="12"/>
      <c r="B41" s="125"/>
      <c r="C41" s="119"/>
      <c r="D41" s="119"/>
      <c r="E41" s="119"/>
      <c r="F41" s="119"/>
      <c r="G41" s="120"/>
    </row>
    <row r="42" spans="1:7" ht="15" customHeight="1" thickBot="1">
      <c r="A42" s="12"/>
      <c r="B42" s="116"/>
      <c r="C42" s="116"/>
      <c r="D42" s="37"/>
      <c r="E42" s="37"/>
      <c r="F42" s="43"/>
      <c r="G42" s="44"/>
    </row>
    <row r="43" spans="1:7" ht="15" customHeight="1">
      <c r="A43" s="12"/>
      <c r="B43" s="114" t="s">
        <v>71</v>
      </c>
      <c r="C43" s="115"/>
      <c r="D43" s="49"/>
      <c r="E43" s="50"/>
      <c r="F43" s="112" t="s">
        <v>72</v>
      </c>
      <c r="G43" s="113"/>
    </row>
    <row r="44" spans="1:7" ht="16.5" customHeight="1">
      <c r="A44" s="12"/>
      <c r="B44" s="117" t="s">
        <v>69</v>
      </c>
      <c r="C44" s="118"/>
      <c r="D44" s="51"/>
      <c r="E44" s="52"/>
      <c r="F44" s="108" t="s">
        <v>73</v>
      </c>
      <c r="G44" s="109"/>
    </row>
    <row r="45" spans="1:7" ht="16.5" customHeight="1" thickBot="1">
      <c r="B45" s="106" t="s">
        <v>70</v>
      </c>
      <c r="C45" s="107"/>
      <c r="D45" s="53"/>
      <c r="E45" s="53"/>
      <c r="F45" s="110" t="s">
        <v>74</v>
      </c>
      <c r="G45" s="111"/>
    </row>
  </sheetData>
  <mergeCells count="30">
    <mergeCell ref="B1:C2"/>
    <mergeCell ref="D1:F2"/>
    <mergeCell ref="B3:C3"/>
    <mergeCell ref="B40:C40"/>
    <mergeCell ref="B41:C41"/>
    <mergeCell ref="B38:C38"/>
    <mergeCell ref="B39:C39"/>
    <mergeCell ref="B5:G5"/>
    <mergeCell ref="B35:C35"/>
    <mergeCell ref="B4:G4"/>
    <mergeCell ref="C30:D30"/>
    <mergeCell ref="C32:D32"/>
    <mergeCell ref="C33:F33"/>
    <mergeCell ref="C31:F31"/>
    <mergeCell ref="B37:G37"/>
    <mergeCell ref="D38:E38"/>
    <mergeCell ref="F38:G38"/>
    <mergeCell ref="B45:C45"/>
    <mergeCell ref="F44:G44"/>
    <mergeCell ref="F45:G45"/>
    <mergeCell ref="F43:G43"/>
    <mergeCell ref="B43:C43"/>
    <mergeCell ref="B42:C42"/>
    <mergeCell ref="B44:C44"/>
    <mergeCell ref="D39:E39"/>
    <mergeCell ref="F39:G39"/>
    <mergeCell ref="D40:E40"/>
    <mergeCell ref="F40:G40"/>
    <mergeCell ref="D41:E41"/>
    <mergeCell ref="F41:G41"/>
  </mergeCells>
  <hyperlinks>
    <hyperlink ref="B45" r:id="rId1"/>
  </hyperlinks>
  <printOptions horizontalCentered="1" verticalCentered="1"/>
  <pageMargins left="0.23622047244094491" right="0.23622047244094491" top="0.78740157480314965" bottom="0.78740157480314965" header="0.31496062992125984" footer="0.31496062992125984"/>
  <pageSetup paperSize="9" scale="92" orientation="portrait" r:id="rId2"/>
  <headerFooter scaleWithDoc="0" alignWithMargins="0">
    <oddFooter xml:space="preserve">&amp;L
</oddFooter>
  </headerFooter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rightToLeft="1" tabSelected="1" workbookViewId="0">
      <selection activeCell="E14" sqref="E14"/>
    </sheetView>
  </sheetViews>
  <sheetFormatPr defaultRowHeight="12.75"/>
  <sheetData>
    <row r="1" spans="1:9">
      <c r="A1" s="145" t="s">
        <v>82</v>
      </c>
      <c r="B1" s="146"/>
      <c r="C1" s="146"/>
      <c r="D1" s="146"/>
      <c r="E1" s="146"/>
      <c r="F1" s="146"/>
      <c r="G1" s="146"/>
      <c r="H1" s="146"/>
      <c r="I1" s="147"/>
    </row>
    <row r="2" spans="1:9" ht="13.5" thickBot="1">
      <c r="A2" s="148"/>
      <c r="B2" s="149"/>
      <c r="C2" s="149"/>
      <c r="D2" s="149"/>
      <c r="E2" s="149"/>
      <c r="F2" s="149"/>
      <c r="G2" s="149"/>
      <c r="H2" s="149"/>
      <c r="I2" s="150"/>
    </row>
    <row r="3" spans="1:9">
      <c r="A3" s="143">
        <v>0</v>
      </c>
      <c r="B3" s="144" t="s">
        <v>78</v>
      </c>
      <c r="C3" s="144"/>
      <c r="D3" s="144"/>
      <c r="E3" s="144"/>
      <c r="F3" s="144"/>
      <c r="G3" s="144"/>
      <c r="H3" s="144"/>
      <c r="I3" s="144"/>
    </row>
    <row r="4" spans="1:9">
      <c r="A4" s="139">
        <v>1</v>
      </c>
      <c r="B4" s="140" t="s">
        <v>79</v>
      </c>
      <c r="C4" s="140"/>
      <c r="D4" s="140"/>
      <c r="E4" s="140"/>
      <c r="F4" s="140"/>
      <c r="G4" s="140"/>
      <c r="H4" s="140"/>
      <c r="I4" s="141"/>
    </row>
    <row r="5" spans="1:9" ht="29.25" customHeight="1">
      <c r="A5" s="139">
        <v>2</v>
      </c>
      <c r="B5" s="142" t="s">
        <v>80</v>
      </c>
      <c r="C5" s="142"/>
      <c r="D5" s="142"/>
      <c r="E5" s="142"/>
      <c r="F5" s="142"/>
      <c r="G5" s="142"/>
      <c r="H5" s="142"/>
      <c r="I5" s="141"/>
    </row>
    <row r="6" spans="1:9">
      <c r="A6" s="139">
        <v>3</v>
      </c>
      <c r="B6" s="142" t="s">
        <v>81</v>
      </c>
      <c r="C6" s="142"/>
      <c r="D6" s="142"/>
      <c r="E6" s="142"/>
      <c r="F6" s="142"/>
      <c r="G6" s="142"/>
      <c r="H6" s="142"/>
      <c r="I6" s="141"/>
    </row>
    <row r="7" spans="1:9">
      <c r="B7" s="138"/>
      <c r="C7" s="138"/>
      <c r="D7" s="138"/>
      <c r="E7" s="138"/>
      <c r="F7" s="138"/>
      <c r="G7" s="138"/>
      <c r="H7" s="138"/>
    </row>
    <row r="8" spans="1:9">
      <c r="B8" s="138"/>
      <c r="C8" s="138"/>
      <c r="D8" s="138"/>
      <c r="E8" s="138"/>
      <c r="F8" s="138"/>
      <c r="G8" s="138"/>
      <c r="H8" s="138"/>
    </row>
    <row r="9" spans="1:9">
      <c r="B9" s="138"/>
      <c r="C9" s="138"/>
      <c r="D9" s="138"/>
      <c r="E9" s="138"/>
      <c r="F9" s="138"/>
      <c r="G9" s="138"/>
      <c r="H9" s="138"/>
    </row>
  </sheetData>
  <mergeCells count="8">
    <mergeCell ref="B9:H9"/>
    <mergeCell ref="A1:I2"/>
    <mergeCell ref="B3:I3"/>
    <mergeCell ref="B4:H4"/>
    <mergeCell ref="B5:H5"/>
    <mergeCell ref="B6:H6"/>
    <mergeCell ref="B7:H7"/>
    <mergeCell ref="B8:H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356B468-4C05-4EE0-B612-8A77C05F77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5</vt:i4>
      </vt:variant>
    </vt:vector>
  </HeadingPairs>
  <TitlesOfParts>
    <vt:vector size="8" baseType="lpstr">
      <vt:lpstr>טופס פרטי פרויקט - 1</vt:lpstr>
      <vt:lpstr>כתב כמויות לצורכי הצעת מחיר - 2</vt:lpstr>
      <vt:lpstr>הוראות לשימוש בקובץ</vt:lpstr>
      <vt:lpstr>Tax</vt:lpstr>
      <vt:lpstr>TaxRate</vt:lpstr>
      <vt:lpstr>'טופס פרטי פרויקט - 1'!WPrint_Area_W</vt:lpstr>
      <vt:lpstr>'כתב כמויות לצורכי הצעת מחיר - 2'!WPrint_Area_W</vt:lpstr>
      <vt:lpstr>'טופס פרטי פרויקט - 1'!WPrint_TitlesW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haitam horany</dc:creator>
  <cp:lastModifiedBy>haitam horany</cp:lastModifiedBy>
  <cp:lastPrinted>2014-10-28T14:39:07Z</cp:lastPrinted>
  <dcterms:created xsi:type="dcterms:W3CDTF">2014-10-17T14:46:44Z</dcterms:created>
  <dcterms:modified xsi:type="dcterms:W3CDTF">2014-10-28T14:57:51Z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TC034273789991</vt:lpwstr>
  </property>
</Properties>
</file>